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95" windowHeight="8850"/>
  </bookViews>
  <sheets>
    <sheet name="Sheet1" sheetId="1" r:id="rId1"/>
  </sheets>
  <calcPr calcId="145621" iterate="1"/>
</workbook>
</file>

<file path=xl/calcChain.xml><?xml version="1.0" encoding="utf-8"?>
<calcChain xmlns="http://schemas.openxmlformats.org/spreadsheetml/2006/main">
  <c r="N39" i="1" l="1"/>
  <c r="M39" i="1"/>
  <c r="N33" i="1"/>
  <c r="M33" i="1"/>
  <c r="F63" i="1" l="1"/>
  <c r="E63" i="1"/>
  <c r="I63" i="1"/>
  <c r="M63" i="1"/>
  <c r="N63" i="1"/>
  <c r="N57" i="1"/>
  <c r="M57" i="1"/>
  <c r="I57" i="1"/>
  <c r="F57" i="1"/>
  <c r="E57" i="1"/>
  <c r="P51" i="1"/>
  <c r="N51" i="1"/>
  <c r="M51" i="1"/>
  <c r="I51" i="1"/>
  <c r="F51" i="1"/>
  <c r="E51" i="1"/>
  <c r="P45" i="1"/>
  <c r="N45" i="1"/>
  <c r="M45" i="1"/>
  <c r="I45" i="1"/>
  <c r="F45" i="1"/>
  <c r="E45" i="1"/>
  <c r="P39" i="1"/>
  <c r="I39" i="1"/>
  <c r="F39" i="1"/>
  <c r="E39" i="1"/>
  <c r="P33" i="1"/>
  <c r="I33" i="1"/>
  <c r="F33" i="1"/>
  <c r="E33" i="1"/>
  <c r="P27" i="1"/>
  <c r="N27" i="1"/>
  <c r="M27" i="1"/>
  <c r="I27" i="1"/>
  <c r="F27" i="1"/>
  <c r="E27" i="1"/>
  <c r="P21" i="1"/>
  <c r="N21" i="1"/>
  <c r="M21" i="1"/>
  <c r="I21" i="1"/>
  <c r="F21" i="1"/>
  <c r="E21" i="1"/>
  <c r="P15" i="1"/>
  <c r="O15" i="1"/>
  <c r="N15" i="1"/>
  <c r="M15" i="1"/>
  <c r="I15" i="1"/>
  <c r="F15" i="1"/>
  <c r="E15" i="1"/>
  <c r="P9" i="1"/>
  <c r="N9" i="1"/>
  <c r="M9" i="1"/>
  <c r="I9" i="1"/>
  <c r="F9" i="1"/>
  <c r="E9" i="1"/>
  <c r="W63" i="1"/>
  <c r="W57" i="1"/>
  <c r="P57" i="1"/>
  <c r="P63" i="1"/>
  <c r="O63" i="1"/>
  <c r="O57" i="1"/>
  <c r="K63" i="1"/>
  <c r="K57" i="1"/>
  <c r="G63" i="1"/>
  <c r="G57" i="1"/>
  <c r="W51" i="1"/>
  <c r="O51" i="1"/>
  <c r="K51" i="1"/>
  <c r="G51" i="1"/>
  <c r="W45" i="1"/>
  <c r="O45" i="1"/>
  <c r="K45" i="1"/>
  <c r="G45" i="1"/>
  <c r="W39" i="1"/>
  <c r="O39" i="1"/>
  <c r="K39" i="1"/>
  <c r="G39" i="1"/>
  <c r="W33" i="1"/>
  <c r="O33" i="1"/>
  <c r="K33" i="1"/>
  <c r="G33" i="1"/>
  <c r="W27" i="1"/>
  <c r="O27" i="1"/>
  <c r="K27" i="1"/>
  <c r="G27" i="1"/>
  <c r="W21" i="1"/>
  <c r="O21" i="1"/>
  <c r="K21" i="1"/>
  <c r="G21" i="1"/>
  <c r="W15" i="1"/>
  <c r="K15" i="1"/>
  <c r="G15" i="1"/>
  <c r="W9" i="1"/>
  <c r="O9" i="1"/>
  <c r="K9" i="1"/>
  <c r="G9" i="1"/>
  <c r="H57" i="1" l="1"/>
  <c r="L39" i="1"/>
</calcChain>
</file>

<file path=xl/sharedStrings.xml><?xml version="1.0" encoding="utf-8"?>
<sst xmlns="http://schemas.openxmlformats.org/spreadsheetml/2006/main" count="68" uniqueCount="42">
  <si>
    <t>浙江工商大学学生素质评价成绩汇总表</t>
  </si>
  <si>
    <t>学号</t>
  </si>
  <si>
    <t>姓名</t>
  </si>
  <si>
    <t>性别</t>
  </si>
  <si>
    <t>时间</t>
  </si>
  <si>
    <t>品德素质</t>
  </si>
  <si>
    <t>专业素质</t>
  </si>
  <si>
    <t>身心素质</t>
  </si>
  <si>
    <t>基本项     总分</t>
  </si>
  <si>
    <t>名次</t>
  </si>
  <si>
    <t>综合能力（记实基本分为75分）</t>
  </si>
  <si>
    <t>备注</t>
  </si>
  <si>
    <t xml:space="preserve">评议基本分0.7 </t>
  </si>
  <si>
    <t>记实0.3</t>
  </si>
  <si>
    <t>总分</t>
  </si>
  <si>
    <t>基本成绩</t>
  </si>
  <si>
    <t>附加分</t>
  </si>
  <si>
    <t>身体素质</t>
  </si>
  <si>
    <t>心理素质评议</t>
  </si>
  <si>
    <t>研究创新</t>
  </si>
  <si>
    <t>专业技能</t>
  </si>
  <si>
    <t>组织领导</t>
  </si>
  <si>
    <t>社会实践</t>
  </si>
  <si>
    <t>文体特长</t>
  </si>
  <si>
    <t>章美华</t>
  </si>
  <si>
    <t>女</t>
  </si>
  <si>
    <t>10</t>
  </si>
  <si>
    <t>总评</t>
  </si>
  <si>
    <t>降春斌</t>
  </si>
  <si>
    <t>男</t>
  </si>
  <si>
    <t>7.5</t>
  </si>
  <si>
    <t>王敬媛</t>
  </si>
  <si>
    <t>4.8</t>
  </si>
  <si>
    <t>陈旭</t>
  </si>
  <si>
    <t>岑佳瑜</t>
  </si>
  <si>
    <t>林建杰</t>
  </si>
  <si>
    <t>36</t>
  </si>
  <si>
    <t>余宏程</t>
  </si>
  <si>
    <t>蔡宜辰</t>
  </si>
  <si>
    <t>陈嘉惠</t>
  </si>
  <si>
    <t>徐茂宇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</si>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</sst>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_ "/>
    <numFmt numFmtId="178" formatCode="0.0_ "/>
    <numFmt numFmtId="179" formatCode="0.00_ "/>
  </numFmts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2" xfId="1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center" vertical="center" wrapText="1"/>
    </xf>
    <xf numFmtId="177" fontId="1" fillId="0" borderId="2" xfId="1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49" fontId="1" fillId="0" borderId="2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1" fillId="2" borderId="2" xfId="1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/>
    <xf numFmtId="0" fontId="0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tabSelected="1" zoomScaleNormal="100" workbookViewId="0">
      <selection activeCell="L63" sqref="L63"/>
    </sheetView>
  </sheetViews>
  <sheetFormatPr defaultColWidth="9" defaultRowHeight="13.5"/>
  <cols>
    <col min="1" max="1" width="11.5"/>
    <col min="7" max="7" width="9" style="42"/>
    <col min="8" max="8" width="9" style="3"/>
    <col min="11" max="11" width="9" style="42"/>
    <col min="15" max="15" width="9" style="42"/>
    <col min="17" max="17" width="9" style="3"/>
    <col min="23" max="23" width="9" style="42"/>
  </cols>
  <sheetData>
    <row r="1" spans="1:25" s="1" customFormat="1" ht="14.25">
      <c r="A1" s="51" t="s">
        <v>0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2"/>
      <c r="R1" s="51"/>
      <c r="S1" s="51"/>
      <c r="T1" s="51"/>
      <c r="U1" s="51"/>
      <c r="V1" s="51"/>
      <c r="W1" s="51"/>
      <c r="X1" s="51"/>
      <c r="Y1" s="51"/>
    </row>
    <row r="2" spans="1:25" s="1" customFormat="1" ht="14.25">
      <c r="A2" s="51" t="s">
        <v>1</v>
      </c>
      <c r="B2" s="51" t="s">
        <v>2</v>
      </c>
      <c r="C2" s="53" t="s">
        <v>3</v>
      </c>
      <c r="D2" s="54" t="s">
        <v>4</v>
      </c>
      <c r="E2" s="51" t="s">
        <v>5</v>
      </c>
      <c r="F2" s="51"/>
      <c r="G2" s="51"/>
      <c r="H2" s="52"/>
      <c r="I2" s="51" t="s">
        <v>6</v>
      </c>
      <c r="J2" s="51"/>
      <c r="K2" s="51"/>
      <c r="L2" s="51"/>
      <c r="M2" s="51" t="s">
        <v>7</v>
      </c>
      <c r="N2" s="51"/>
      <c r="O2" s="51"/>
      <c r="P2" s="56" t="s">
        <v>8</v>
      </c>
      <c r="Q2" s="57" t="s">
        <v>9</v>
      </c>
      <c r="R2" s="53" t="s">
        <v>10</v>
      </c>
      <c r="S2" s="53"/>
      <c r="T2" s="53"/>
      <c r="U2" s="53"/>
      <c r="V2" s="53"/>
      <c r="W2" s="53"/>
      <c r="X2" s="53"/>
      <c r="Y2" s="51" t="s">
        <v>11</v>
      </c>
    </row>
    <row r="3" spans="1:25" s="1" customFormat="1" ht="28.5">
      <c r="A3" s="51"/>
      <c r="B3" s="51"/>
      <c r="C3" s="53"/>
      <c r="D3" s="55"/>
      <c r="E3" s="5" t="s">
        <v>12</v>
      </c>
      <c r="F3" s="4" t="s">
        <v>13</v>
      </c>
      <c r="G3" s="43" t="s">
        <v>14</v>
      </c>
      <c r="H3" s="6" t="s">
        <v>9</v>
      </c>
      <c r="I3" s="43" t="s">
        <v>15</v>
      </c>
      <c r="J3" s="66" t="s">
        <v>16</v>
      </c>
      <c r="K3" s="43" t="s">
        <v>14</v>
      </c>
      <c r="L3" s="67" t="s">
        <v>9</v>
      </c>
      <c r="M3" s="4" t="s">
        <v>17</v>
      </c>
      <c r="N3" s="5" t="s">
        <v>18</v>
      </c>
      <c r="O3" s="43" t="s">
        <v>14</v>
      </c>
      <c r="P3" s="56"/>
      <c r="Q3" s="57"/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3" t="s">
        <v>14</v>
      </c>
      <c r="X3" s="13" t="s">
        <v>9</v>
      </c>
      <c r="Y3" s="51"/>
    </row>
    <row r="4" spans="1:25" s="2" customFormat="1" ht="14.25" customHeight="1">
      <c r="A4" s="58">
        <v>1522010102</v>
      </c>
      <c r="B4" s="60" t="s">
        <v>24</v>
      </c>
      <c r="C4" s="61" t="s">
        <v>25</v>
      </c>
      <c r="D4" s="2">
        <v>2015</v>
      </c>
      <c r="E4" s="7">
        <v>99.447999999999993</v>
      </c>
      <c r="F4" s="2">
        <v>66</v>
      </c>
      <c r="G4" s="44">
        <v>89.413600000000002</v>
      </c>
      <c r="H4" s="8">
        <v>1</v>
      </c>
      <c r="I4" s="7">
        <v>85</v>
      </c>
      <c r="J4" s="2">
        <v>0</v>
      </c>
      <c r="K4" s="44">
        <v>85</v>
      </c>
      <c r="L4" s="8">
        <v>8</v>
      </c>
      <c r="M4" s="2">
        <v>78</v>
      </c>
      <c r="N4" s="7">
        <v>98.2</v>
      </c>
      <c r="O4" s="44">
        <v>84.06</v>
      </c>
      <c r="P4" s="7">
        <v>85.962400000000002</v>
      </c>
      <c r="Q4" s="8">
        <v>5</v>
      </c>
      <c r="T4" s="2">
        <v>10</v>
      </c>
      <c r="V4" s="2">
        <v>3</v>
      </c>
      <c r="W4" s="44">
        <v>76.95</v>
      </c>
      <c r="X4" s="8">
        <v>5</v>
      </c>
    </row>
    <row r="5" spans="1:25" s="2" customFormat="1" ht="13.5" customHeight="1">
      <c r="A5" s="58"/>
      <c r="B5" s="60"/>
      <c r="C5" s="61"/>
      <c r="D5" s="2">
        <v>2016</v>
      </c>
      <c r="E5" s="7">
        <v>99.55</v>
      </c>
      <c r="F5" s="2">
        <v>60</v>
      </c>
      <c r="G5" s="44">
        <v>87.685000000000002</v>
      </c>
      <c r="H5" s="8">
        <v>2</v>
      </c>
      <c r="I5" s="7">
        <v>89.450724637681205</v>
      </c>
      <c r="J5" s="2">
        <v>0</v>
      </c>
      <c r="K5" s="44">
        <v>89.450724637681205</v>
      </c>
      <c r="L5" s="8">
        <v>2</v>
      </c>
      <c r="M5" s="2">
        <v>83.5</v>
      </c>
      <c r="N5" s="7">
        <v>98.8</v>
      </c>
      <c r="O5" s="44">
        <v>88.09</v>
      </c>
      <c r="P5" s="7">
        <v>93.277721014492798</v>
      </c>
      <c r="Q5" s="8">
        <v>3</v>
      </c>
      <c r="R5" s="2">
        <v>1.8</v>
      </c>
      <c r="S5" s="2">
        <v>16</v>
      </c>
      <c r="T5" s="2">
        <v>20</v>
      </c>
      <c r="U5" s="2">
        <v>21</v>
      </c>
      <c r="W5" s="44">
        <v>85.69</v>
      </c>
      <c r="X5" s="8">
        <v>2</v>
      </c>
    </row>
    <row r="6" spans="1:25" s="2" customFormat="1" ht="13.5" customHeight="1">
      <c r="A6" s="58"/>
      <c r="B6" s="60"/>
      <c r="C6" s="61"/>
      <c r="D6" s="2">
        <v>2017</v>
      </c>
      <c r="E6" s="9">
        <v>97.05</v>
      </c>
      <c r="F6" s="10">
        <v>62</v>
      </c>
      <c r="G6" s="36">
        <v>86.534999999999997</v>
      </c>
      <c r="H6" s="12">
        <v>2</v>
      </c>
      <c r="I6" s="14">
        <v>91</v>
      </c>
      <c r="J6" s="14">
        <v>0</v>
      </c>
      <c r="K6" s="38">
        <v>91</v>
      </c>
      <c r="L6" s="12">
        <v>3</v>
      </c>
      <c r="M6" s="14">
        <v>75.5</v>
      </c>
      <c r="N6" s="11">
        <v>97.41</v>
      </c>
      <c r="O6" s="36">
        <v>82.072999999999993</v>
      </c>
      <c r="P6" s="15">
        <v>89.647199999999998</v>
      </c>
      <c r="Q6" s="12">
        <v>3</v>
      </c>
      <c r="R6" s="16">
        <v>6.4</v>
      </c>
      <c r="S6" s="17">
        <v>30</v>
      </c>
      <c r="T6" s="18" t="s">
        <v>26</v>
      </c>
      <c r="U6" s="18"/>
      <c r="V6" s="16"/>
      <c r="W6" s="38">
        <v>85.92</v>
      </c>
      <c r="X6" s="12">
        <v>1</v>
      </c>
    </row>
    <row r="7" spans="1:25" s="23" customFormat="1" ht="13.5" customHeight="1">
      <c r="A7" s="58"/>
      <c r="B7" s="60"/>
      <c r="C7" s="61"/>
      <c r="D7" s="23">
        <v>2018</v>
      </c>
      <c r="E7" s="24">
        <v>97.85</v>
      </c>
      <c r="F7" s="25">
        <v>60</v>
      </c>
      <c r="G7" s="26">
        <v>86.49499999999999</v>
      </c>
      <c r="H7" s="27">
        <v>1</v>
      </c>
      <c r="I7" s="62">
        <v>87.833299999999994</v>
      </c>
      <c r="J7" s="65">
        <v>0</v>
      </c>
      <c r="K7" s="62">
        <v>87.833299999999994</v>
      </c>
      <c r="L7" s="33">
        <v>5</v>
      </c>
      <c r="M7" s="28">
        <v>74.974999999999994</v>
      </c>
      <c r="N7" s="26">
        <v>98.25</v>
      </c>
      <c r="O7" s="26">
        <v>81.957499999999996</v>
      </c>
      <c r="P7" s="29">
        <v>68.099374999999981</v>
      </c>
      <c r="Q7" s="27">
        <v>3</v>
      </c>
      <c r="R7" s="30" t="s">
        <v>41</v>
      </c>
      <c r="S7" s="31">
        <v>42</v>
      </c>
      <c r="T7" s="32">
        <v>20</v>
      </c>
      <c r="U7" s="32"/>
      <c r="V7" s="30"/>
      <c r="W7" s="28">
        <v>90</v>
      </c>
      <c r="X7" s="27">
        <v>2</v>
      </c>
    </row>
    <row r="8" spans="1:25" s="23" customFormat="1" ht="13.5" customHeight="1">
      <c r="A8" s="58"/>
      <c r="B8" s="60"/>
      <c r="C8" s="61"/>
      <c r="E8" s="24"/>
      <c r="F8" s="25"/>
      <c r="G8" s="26"/>
      <c r="H8" s="27"/>
      <c r="I8" s="28"/>
      <c r="J8" s="28"/>
      <c r="K8" s="28"/>
      <c r="L8" s="27"/>
      <c r="M8" s="28"/>
      <c r="N8" s="26"/>
      <c r="O8" s="26"/>
      <c r="P8" s="29"/>
      <c r="Q8" s="27"/>
      <c r="R8" s="30"/>
      <c r="S8" s="31"/>
      <c r="T8" s="32"/>
      <c r="U8" s="32"/>
      <c r="V8" s="30"/>
      <c r="W8" s="28"/>
      <c r="X8" s="27"/>
    </row>
    <row r="9" spans="1:25" s="33" customFormat="1" ht="14.25" customHeight="1">
      <c r="A9" s="58"/>
      <c r="B9" s="60"/>
      <c r="C9" s="61"/>
      <c r="D9" s="33" t="s">
        <v>27</v>
      </c>
      <c r="E9" s="44">
        <f>AVERAGE(E4:E7)</f>
        <v>98.474500000000006</v>
      </c>
      <c r="F9" s="44">
        <f>AVERAGE(F4:F7)</f>
        <v>62</v>
      </c>
      <c r="G9" s="44">
        <f>AVERAGE(G4:G7)</f>
        <v>87.532150000000001</v>
      </c>
      <c r="H9" s="45">
        <v>1</v>
      </c>
      <c r="I9" s="44">
        <f>AVERAGE(I4:I7)</f>
        <v>88.321006159420307</v>
      </c>
      <c r="K9" s="44">
        <f>AVERAGE(K4:K7)</f>
        <v>88.321006159420307</v>
      </c>
      <c r="L9" s="45">
        <v>4</v>
      </c>
      <c r="M9" s="44">
        <f>AVERAGE(M4:M7)</f>
        <v>77.993750000000006</v>
      </c>
      <c r="N9" s="44">
        <f>AVERAGE(N4:N7)</f>
        <v>98.164999999999992</v>
      </c>
      <c r="O9" s="44">
        <f>AVERAGE(O4:O7)</f>
        <v>84.045124999999999</v>
      </c>
      <c r="P9" s="44">
        <f>AVERAGE(P4:P7)</f>
        <v>84.246674003623184</v>
      </c>
      <c r="Q9" s="45">
        <v>2</v>
      </c>
      <c r="R9" s="44"/>
      <c r="S9" s="44"/>
      <c r="T9" s="44"/>
      <c r="U9" s="44"/>
      <c r="V9" s="44"/>
      <c r="W9" s="44">
        <f>AVERAGE(W4:W7)</f>
        <v>84.64</v>
      </c>
      <c r="X9" s="45">
        <v>2</v>
      </c>
    </row>
    <row r="10" spans="1:25">
      <c r="A10" s="59">
        <v>1522020107</v>
      </c>
      <c r="B10" s="60" t="s">
        <v>28</v>
      </c>
      <c r="C10" s="61" t="s">
        <v>29</v>
      </c>
      <c r="D10" s="2">
        <v>2015</v>
      </c>
      <c r="E10" s="7">
        <v>93.9</v>
      </c>
      <c r="F10" s="2">
        <v>73</v>
      </c>
      <c r="G10" s="44">
        <v>87.63</v>
      </c>
      <c r="H10" s="8">
        <v>4</v>
      </c>
      <c r="I10" s="7">
        <v>78.380952380952394</v>
      </c>
      <c r="J10" s="2">
        <v>0</v>
      </c>
      <c r="K10" s="44">
        <v>78.380952380952394</v>
      </c>
      <c r="L10" s="8">
        <v>21</v>
      </c>
      <c r="M10" s="2">
        <v>71</v>
      </c>
      <c r="N10" s="7">
        <v>96.05</v>
      </c>
      <c r="O10" s="44">
        <v>78.515000000000001</v>
      </c>
      <c r="P10" s="7">
        <v>80.713321428571405</v>
      </c>
      <c r="Q10" s="8">
        <v>22</v>
      </c>
      <c r="R10" s="7"/>
      <c r="S10" s="19"/>
      <c r="T10" s="7"/>
      <c r="U10" s="2"/>
      <c r="V10" s="2"/>
      <c r="W10" s="44">
        <v>75</v>
      </c>
      <c r="X10" s="8">
        <v>17</v>
      </c>
      <c r="Y10" s="2"/>
    </row>
    <row r="11" spans="1:25">
      <c r="A11" s="59"/>
      <c r="B11" s="60"/>
      <c r="C11" s="61"/>
      <c r="D11" s="2">
        <v>2016</v>
      </c>
      <c r="E11" s="7">
        <v>98.05</v>
      </c>
      <c r="F11" s="2">
        <v>60</v>
      </c>
      <c r="G11" s="44">
        <v>86.635000000000005</v>
      </c>
      <c r="H11" s="8">
        <v>8</v>
      </c>
      <c r="I11" s="7">
        <v>70.983574879227106</v>
      </c>
      <c r="J11" s="2">
        <v>0</v>
      </c>
      <c r="K11" s="44">
        <v>70.983574879227106</v>
      </c>
      <c r="L11" s="8">
        <v>10</v>
      </c>
      <c r="M11" s="2">
        <v>77.5</v>
      </c>
      <c r="N11" s="7">
        <v>97.2</v>
      </c>
      <c r="O11" s="44">
        <v>83.41</v>
      </c>
      <c r="P11" s="7">
        <v>80.309573671497603</v>
      </c>
      <c r="Q11" s="8">
        <v>11</v>
      </c>
      <c r="R11" s="7"/>
      <c r="S11" s="19">
        <v>6</v>
      </c>
      <c r="T11" s="7">
        <v>7.5</v>
      </c>
      <c r="U11" s="2"/>
      <c r="V11" s="2"/>
      <c r="W11" s="44">
        <v>77.625</v>
      </c>
      <c r="X11" s="8">
        <v>10</v>
      </c>
      <c r="Y11" s="2"/>
    </row>
    <row r="12" spans="1:25" ht="14.25">
      <c r="A12" s="59"/>
      <c r="B12" s="60"/>
      <c r="C12" s="61"/>
      <c r="D12" s="2">
        <v>2017</v>
      </c>
      <c r="E12" s="9">
        <v>96.71</v>
      </c>
      <c r="F12" s="10">
        <v>60</v>
      </c>
      <c r="G12" s="36">
        <v>85.697000000000003</v>
      </c>
      <c r="H12" s="12">
        <v>4</v>
      </c>
      <c r="I12" s="14">
        <v>69</v>
      </c>
      <c r="J12" s="14">
        <v>0</v>
      </c>
      <c r="K12" s="38">
        <v>69</v>
      </c>
      <c r="L12" s="12">
        <v>10</v>
      </c>
      <c r="M12" s="14">
        <v>71</v>
      </c>
      <c r="N12" s="11">
        <v>95.51</v>
      </c>
      <c r="O12" s="36">
        <v>78.352999999999994</v>
      </c>
      <c r="P12" s="15">
        <v>74.115200000000002</v>
      </c>
      <c r="Q12" s="12">
        <v>10</v>
      </c>
      <c r="R12" s="18"/>
      <c r="S12" s="17">
        <v>6</v>
      </c>
      <c r="T12" s="18" t="s">
        <v>30</v>
      </c>
      <c r="U12" s="18"/>
      <c r="V12" s="18"/>
      <c r="W12" s="38">
        <v>77.625</v>
      </c>
      <c r="X12" s="12">
        <v>9</v>
      </c>
      <c r="Y12" s="14"/>
    </row>
    <row r="13" spans="1:25" s="42" customFormat="1" ht="14.25">
      <c r="A13" s="59"/>
      <c r="B13" s="60"/>
      <c r="C13" s="61"/>
      <c r="D13" s="33">
        <v>2018</v>
      </c>
      <c r="E13" s="34">
        <v>97.6</v>
      </c>
      <c r="F13" s="35">
        <v>60</v>
      </c>
      <c r="G13" s="36">
        <v>86.32</v>
      </c>
      <c r="H13" s="37">
        <v>4</v>
      </c>
      <c r="I13" s="62">
        <v>80.090900000000005</v>
      </c>
      <c r="J13" s="63">
        <v>0</v>
      </c>
      <c r="K13" s="62">
        <v>80.090900000000005</v>
      </c>
      <c r="L13" s="64">
        <v>8</v>
      </c>
      <c r="M13" s="38">
        <v>75.839999999999989</v>
      </c>
      <c r="N13" s="36">
        <v>97.4</v>
      </c>
      <c r="O13" s="36">
        <v>82.307999999999993</v>
      </c>
      <c r="P13" s="39">
        <v>81.680199999999999</v>
      </c>
      <c r="Q13" s="37">
        <v>1</v>
      </c>
      <c r="R13" s="40"/>
      <c r="S13" s="41">
        <v>18</v>
      </c>
      <c r="T13" s="40"/>
      <c r="U13" s="40"/>
      <c r="V13" s="40"/>
      <c r="W13" s="38">
        <v>79.5</v>
      </c>
      <c r="X13" s="37">
        <v>9</v>
      </c>
      <c r="Y13" s="38"/>
    </row>
    <row r="14" spans="1:25" s="42" customFormat="1" ht="14.25">
      <c r="A14" s="59"/>
      <c r="B14" s="60"/>
      <c r="C14" s="61"/>
      <c r="D14" s="33"/>
      <c r="E14" s="34"/>
      <c r="F14" s="35"/>
      <c r="G14" s="36"/>
      <c r="H14" s="37"/>
      <c r="I14" s="38"/>
      <c r="J14" s="38"/>
      <c r="K14" s="38"/>
      <c r="L14" s="37"/>
      <c r="M14" s="38"/>
      <c r="N14" s="36"/>
      <c r="O14" s="36"/>
      <c r="P14" s="39"/>
      <c r="Q14" s="37"/>
      <c r="R14" s="40"/>
      <c r="S14" s="41"/>
      <c r="T14" s="40"/>
      <c r="U14" s="40"/>
      <c r="V14" s="40"/>
      <c r="W14" s="38"/>
      <c r="X14" s="37"/>
      <c r="Y14" s="38"/>
    </row>
    <row r="15" spans="1:25" s="42" customFormat="1">
      <c r="A15" s="59"/>
      <c r="B15" s="60"/>
      <c r="C15" s="61"/>
      <c r="D15" s="33" t="s">
        <v>27</v>
      </c>
      <c r="E15" s="44">
        <f>AVERAGE(E10:E13)</f>
        <v>96.564999999999998</v>
      </c>
      <c r="F15" s="33">
        <f>AVERAGE(F10:F13)</f>
        <v>63.25</v>
      </c>
      <c r="G15" s="44">
        <f>AVERAGE(G10:G13)</f>
        <v>86.570499999999996</v>
      </c>
      <c r="H15" s="45">
        <v>4</v>
      </c>
      <c r="I15" s="44">
        <f>AVERAGE(I10:I13)</f>
        <v>74.613856815044869</v>
      </c>
      <c r="J15" s="44"/>
      <c r="K15" s="44">
        <f>AVERAGE(K10:K13)</f>
        <v>74.613856815044869</v>
      </c>
      <c r="L15" s="45">
        <v>10</v>
      </c>
      <c r="M15" s="44">
        <f>AVERAGE(M10:M13)</f>
        <v>73.834999999999994</v>
      </c>
      <c r="N15" s="44">
        <f>AVERAGE(N10:N13)</f>
        <v>96.539999999999992</v>
      </c>
      <c r="O15" s="44">
        <f>AVERAGE(O10:O13)</f>
        <v>80.646500000000003</v>
      </c>
      <c r="P15" s="44">
        <f>AVERAGE(P10:P13)</f>
        <v>79.204573775017252</v>
      </c>
      <c r="Q15" s="45">
        <v>7</v>
      </c>
      <c r="R15" s="44"/>
      <c r="S15" s="44"/>
      <c r="T15" s="44"/>
      <c r="U15" s="44"/>
      <c r="V15" s="44"/>
      <c r="W15" s="44">
        <f>AVERAGE(W10:W13)</f>
        <v>77.4375</v>
      </c>
      <c r="X15" s="45">
        <v>10</v>
      </c>
      <c r="Y15" s="44"/>
    </row>
    <row r="16" spans="1:25">
      <c r="A16" s="58">
        <v>1522020112</v>
      </c>
      <c r="B16" s="60" t="s">
        <v>31</v>
      </c>
      <c r="C16" s="61" t="s">
        <v>25</v>
      </c>
      <c r="D16" s="2">
        <v>2015</v>
      </c>
      <c r="E16" s="7">
        <v>96.4</v>
      </c>
      <c r="F16" s="2">
        <v>63</v>
      </c>
      <c r="G16" s="44">
        <v>86.38</v>
      </c>
      <c r="H16" s="8">
        <v>7</v>
      </c>
      <c r="I16" s="7">
        <v>82.857142857142904</v>
      </c>
      <c r="J16" s="2">
        <v>0</v>
      </c>
      <c r="K16" s="44">
        <v>82.857142857142904</v>
      </c>
      <c r="L16" s="8">
        <v>12</v>
      </c>
      <c r="M16" s="2">
        <v>79</v>
      </c>
      <c r="N16" s="7">
        <v>96.4</v>
      </c>
      <c r="O16" s="44">
        <v>84.22</v>
      </c>
      <c r="P16" s="7">
        <v>83.942285714285703</v>
      </c>
      <c r="Q16" s="8">
        <v>12</v>
      </c>
      <c r="R16" s="7"/>
      <c r="S16" s="19"/>
      <c r="T16" s="7">
        <v>5</v>
      </c>
      <c r="U16" s="2"/>
      <c r="V16" s="2"/>
      <c r="W16" s="44">
        <v>75.75</v>
      </c>
      <c r="X16" s="8">
        <v>10</v>
      </c>
      <c r="Y16" s="2"/>
    </row>
    <row r="17" spans="1:25">
      <c r="A17" s="58"/>
      <c r="B17" s="60"/>
      <c r="C17" s="61"/>
      <c r="D17" s="2">
        <v>2016</v>
      </c>
      <c r="E17" s="7">
        <v>97</v>
      </c>
      <c r="F17" s="2">
        <v>64</v>
      </c>
      <c r="G17" s="44">
        <v>87.1</v>
      </c>
      <c r="H17" s="8">
        <v>3</v>
      </c>
      <c r="I17" s="7">
        <v>78.059420289855098</v>
      </c>
      <c r="J17" s="2">
        <v>0</v>
      </c>
      <c r="K17" s="44">
        <v>78.059420289855098</v>
      </c>
      <c r="L17" s="8">
        <v>8</v>
      </c>
      <c r="M17" s="2">
        <v>79.5</v>
      </c>
      <c r="N17" s="7">
        <v>97.8</v>
      </c>
      <c r="O17" s="44">
        <v>84.99</v>
      </c>
      <c r="P17" s="7">
        <v>85.262123188405795</v>
      </c>
      <c r="Q17" s="8">
        <v>7</v>
      </c>
      <c r="R17" s="7">
        <v>1.8</v>
      </c>
      <c r="S17" s="19">
        <v>6</v>
      </c>
      <c r="T17" s="7">
        <v>7.5</v>
      </c>
      <c r="U17" s="2">
        <v>9</v>
      </c>
      <c r="V17" s="2"/>
      <c r="W17" s="44">
        <v>79.515000000000001</v>
      </c>
      <c r="X17" s="8">
        <v>7</v>
      </c>
      <c r="Y17" s="2"/>
    </row>
    <row r="18" spans="1:25" ht="14.25">
      <c r="A18" s="58"/>
      <c r="B18" s="60"/>
      <c r="C18" s="61"/>
      <c r="D18" s="2">
        <v>2017</v>
      </c>
      <c r="E18" s="9">
        <v>96.35</v>
      </c>
      <c r="F18" s="10">
        <v>60</v>
      </c>
      <c r="G18" s="36">
        <v>85.444999999999993</v>
      </c>
      <c r="H18" s="12">
        <v>6</v>
      </c>
      <c r="I18" s="14">
        <v>75</v>
      </c>
      <c r="J18" s="14">
        <v>0</v>
      </c>
      <c r="K18" s="38">
        <v>75</v>
      </c>
      <c r="L18" s="12">
        <v>7</v>
      </c>
      <c r="M18" s="14">
        <v>74</v>
      </c>
      <c r="N18" s="11">
        <v>96.35</v>
      </c>
      <c r="O18" s="36">
        <v>80.704999999999998</v>
      </c>
      <c r="P18" s="15">
        <v>79.412000000000006</v>
      </c>
      <c r="Q18" s="12">
        <v>7</v>
      </c>
      <c r="R18" s="18" t="s">
        <v>32</v>
      </c>
      <c r="S18" s="17">
        <v>18</v>
      </c>
      <c r="T18" s="18"/>
      <c r="U18" s="18"/>
      <c r="V18" s="18"/>
      <c r="W18" s="38">
        <v>80.94</v>
      </c>
      <c r="X18" s="12">
        <v>6</v>
      </c>
      <c r="Y18" s="2"/>
    </row>
    <row r="19" spans="1:25" s="42" customFormat="1" ht="14.25">
      <c r="A19" s="58"/>
      <c r="B19" s="60"/>
      <c r="C19" s="61"/>
      <c r="D19" s="33">
        <v>2018</v>
      </c>
      <c r="E19" s="34">
        <v>97.55</v>
      </c>
      <c r="F19" s="35">
        <v>60</v>
      </c>
      <c r="G19" s="36">
        <v>86.284999999999997</v>
      </c>
      <c r="H19" s="37">
        <v>5</v>
      </c>
      <c r="I19" s="38">
        <v>87.5</v>
      </c>
      <c r="J19" s="38">
        <v>0</v>
      </c>
      <c r="K19" s="38">
        <v>87.5</v>
      </c>
      <c r="L19" s="37">
        <v>6</v>
      </c>
      <c r="M19" s="38">
        <v>70.5</v>
      </c>
      <c r="N19" s="36">
        <v>97.1</v>
      </c>
      <c r="O19" s="36">
        <v>78.47999999999999</v>
      </c>
      <c r="P19" s="39">
        <v>33.343249999999998</v>
      </c>
      <c r="Q19" s="37">
        <v>10</v>
      </c>
      <c r="R19" s="40"/>
      <c r="S19" s="41">
        <v>24</v>
      </c>
      <c r="T19" s="40"/>
      <c r="U19" s="40"/>
      <c r="V19" s="40"/>
      <c r="W19" s="38">
        <v>81</v>
      </c>
      <c r="X19" s="37">
        <v>7</v>
      </c>
      <c r="Y19" s="33"/>
    </row>
    <row r="20" spans="1:25" s="42" customFormat="1" ht="14.25">
      <c r="A20" s="58"/>
      <c r="B20" s="60"/>
      <c r="C20" s="61"/>
      <c r="D20" s="33"/>
      <c r="E20" s="34"/>
      <c r="F20" s="35"/>
      <c r="G20" s="36"/>
      <c r="H20" s="37"/>
      <c r="I20" s="38"/>
      <c r="J20" s="38"/>
      <c r="K20" s="38"/>
      <c r="L20" s="37"/>
      <c r="M20" s="38"/>
      <c r="N20" s="36"/>
      <c r="O20" s="36"/>
      <c r="P20" s="39"/>
      <c r="Q20" s="37"/>
      <c r="R20" s="40"/>
      <c r="S20" s="41"/>
      <c r="T20" s="40"/>
      <c r="U20" s="40"/>
      <c r="V20" s="40"/>
      <c r="W20" s="38"/>
      <c r="X20" s="37"/>
      <c r="Y20" s="33"/>
    </row>
    <row r="21" spans="1:25" s="42" customFormat="1">
      <c r="A21" s="58"/>
      <c r="B21" s="60"/>
      <c r="C21" s="61"/>
      <c r="D21" s="33" t="s">
        <v>27</v>
      </c>
      <c r="E21" s="44">
        <f>AVERAGE(E16:E19)</f>
        <v>96.825000000000003</v>
      </c>
      <c r="F21" s="33">
        <f>AVERAGE(F16:F19)</f>
        <v>61.75</v>
      </c>
      <c r="G21" s="44">
        <f>AVERAGE(G16:G19)</f>
        <v>86.302499999999981</v>
      </c>
      <c r="H21" s="45">
        <v>7</v>
      </c>
      <c r="I21" s="44">
        <f>AVERAGE(I16:I19)</f>
        <v>80.854140786749497</v>
      </c>
      <c r="J21" s="44"/>
      <c r="K21" s="44">
        <f>AVERAGE(K16:K19)</f>
        <v>80.854140786749497</v>
      </c>
      <c r="L21" s="45">
        <v>7</v>
      </c>
      <c r="M21" s="44">
        <f>AVERAGE(M16:M19)</f>
        <v>75.75</v>
      </c>
      <c r="N21" s="44">
        <f>AVERAGE(N16:N19)</f>
        <v>96.912499999999994</v>
      </c>
      <c r="O21" s="44">
        <f>AVERAGE(O16:O19)</f>
        <v>82.098749999999995</v>
      </c>
      <c r="P21" s="44">
        <f>AVERAGE(P16:P19)</f>
        <v>70.489914725672875</v>
      </c>
      <c r="Q21" s="45">
        <v>10</v>
      </c>
      <c r="R21" s="44"/>
      <c r="S21" s="44"/>
      <c r="T21" s="44"/>
      <c r="U21" s="44"/>
      <c r="V21" s="44"/>
      <c r="W21" s="44">
        <f>AVERAGE(W16:W19)</f>
        <v>79.301249999999996</v>
      </c>
      <c r="X21" s="45">
        <v>6</v>
      </c>
      <c r="Y21" s="33"/>
    </row>
    <row r="22" spans="1:25">
      <c r="A22" s="58">
        <v>1522020113</v>
      </c>
      <c r="B22" s="60" t="s">
        <v>33</v>
      </c>
      <c r="C22" s="61" t="s">
        <v>25</v>
      </c>
      <c r="D22" s="2">
        <v>2015</v>
      </c>
      <c r="E22" s="7">
        <v>95.8</v>
      </c>
      <c r="F22" s="2">
        <v>64</v>
      </c>
      <c r="G22" s="44">
        <v>86.26</v>
      </c>
      <c r="H22" s="8">
        <v>8</v>
      </c>
      <c r="I22" s="7">
        <v>84.142857142857096</v>
      </c>
      <c r="J22" s="2">
        <v>0</v>
      </c>
      <c r="K22" s="44">
        <v>84.142857142857096</v>
      </c>
      <c r="L22" s="8">
        <v>10</v>
      </c>
      <c r="M22" s="2">
        <v>82</v>
      </c>
      <c r="N22" s="7">
        <v>95.8</v>
      </c>
      <c r="O22" s="44">
        <v>86.14</v>
      </c>
      <c r="P22" s="7">
        <v>84.971714285714299</v>
      </c>
      <c r="Q22" s="8">
        <v>11</v>
      </c>
      <c r="R22" s="7"/>
      <c r="S22" s="19"/>
      <c r="T22" s="7"/>
      <c r="U22" s="2"/>
      <c r="V22" s="2"/>
      <c r="W22" s="44">
        <v>75</v>
      </c>
      <c r="X22" s="8">
        <v>17</v>
      </c>
      <c r="Y22" s="2"/>
    </row>
    <row r="23" spans="1:25">
      <c r="A23" s="58"/>
      <c r="B23" s="60"/>
      <c r="C23" s="61"/>
      <c r="D23" s="2">
        <v>2016</v>
      </c>
      <c r="E23" s="7">
        <v>97.75</v>
      </c>
      <c r="F23" s="2">
        <v>60</v>
      </c>
      <c r="G23" s="44">
        <v>86.424999999999997</v>
      </c>
      <c r="H23" s="8">
        <v>10</v>
      </c>
      <c r="I23" s="7">
        <v>81.232850241545904</v>
      </c>
      <c r="J23" s="2">
        <v>0</v>
      </c>
      <c r="K23" s="44">
        <v>81.232850241545904</v>
      </c>
      <c r="L23" s="8">
        <v>6</v>
      </c>
      <c r="M23" s="2">
        <v>85.5</v>
      </c>
      <c r="N23" s="7">
        <v>97.2</v>
      </c>
      <c r="O23" s="44">
        <v>89.01</v>
      </c>
      <c r="P23" s="7">
        <v>87.759102657004803</v>
      </c>
      <c r="Q23" s="8">
        <v>6</v>
      </c>
      <c r="R23" s="7"/>
      <c r="S23" s="19">
        <v>6</v>
      </c>
      <c r="T23" s="7">
        <v>7.5</v>
      </c>
      <c r="U23" s="2"/>
      <c r="V23" s="2"/>
      <c r="W23" s="44">
        <v>77.625</v>
      </c>
      <c r="X23" s="8">
        <v>10</v>
      </c>
      <c r="Y23" s="2"/>
    </row>
    <row r="24" spans="1:25" ht="14.25">
      <c r="A24" s="58"/>
      <c r="B24" s="60"/>
      <c r="C24" s="61"/>
      <c r="D24" s="2">
        <v>2017</v>
      </c>
      <c r="E24" s="9">
        <v>96.11</v>
      </c>
      <c r="F24" s="10">
        <v>60</v>
      </c>
      <c r="G24" s="36">
        <v>85.277000000000001</v>
      </c>
      <c r="H24" s="12">
        <v>8</v>
      </c>
      <c r="I24" s="14">
        <v>75</v>
      </c>
      <c r="J24" s="14">
        <v>0</v>
      </c>
      <c r="K24" s="38">
        <v>75</v>
      </c>
      <c r="L24" s="12">
        <v>7</v>
      </c>
      <c r="M24" s="14">
        <v>75.5</v>
      </c>
      <c r="N24" s="11">
        <v>96.35</v>
      </c>
      <c r="O24" s="36">
        <v>81.754999999999995</v>
      </c>
      <c r="P24" s="15">
        <v>79.685000000000002</v>
      </c>
      <c r="Q24" s="12">
        <v>5</v>
      </c>
      <c r="R24" s="18"/>
      <c r="S24" s="17">
        <v>6</v>
      </c>
      <c r="T24" s="18" t="s">
        <v>30</v>
      </c>
      <c r="U24" s="18"/>
      <c r="V24" s="18"/>
      <c r="W24" s="38">
        <v>77.625</v>
      </c>
      <c r="X24" s="12">
        <v>9</v>
      </c>
      <c r="Y24" s="14"/>
    </row>
    <row r="25" spans="1:25" s="42" customFormat="1" ht="14.25">
      <c r="A25" s="58"/>
      <c r="B25" s="60"/>
      <c r="C25" s="61"/>
      <c r="D25" s="33">
        <v>2018</v>
      </c>
      <c r="E25" s="34">
        <v>97.05</v>
      </c>
      <c r="F25" s="35">
        <v>60</v>
      </c>
      <c r="G25" s="36">
        <v>85.934999999999988</v>
      </c>
      <c r="H25" s="37">
        <v>10</v>
      </c>
      <c r="I25" s="62">
        <v>83.666666666666671</v>
      </c>
      <c r="J25" s="63">
        <v>0</v>
      </c>
      <c r="K25" s="62">
        <v>83.666666666666671</v>
      </c>
      <c r="L25" s="64">
        <v>7</v>
      </c>
      <c r="M25" s="38">
        <v>74.63</v>
      </c>
      <c r="N25" s="36">
        <v>97.1</v>
      </c>
      <c r="O25" s="36">
        <v>81.370999999999981</v>
      </c>
      <c r="P25" s="39">
        <v>57.785399999999989</v>
      </c>
      <c r="Q25" s="37">
        <v>9</v>
      </c>
      <c r="R25" s="40"/>
      <c r="S25" s="41">
        <v>36</v>
      </c>
      <c r="T25" s="40">
        <v>15</v>
      </c>
      <c r="U25" s="40"/>
      <c r="V25" s="40"/>
      <c r="W25" s="38">
        <v>86.25</v>
      </c>
      <c r="X25" s="37">
        <v>3</v>
      </c>
      <c r="Y25" s="38"/>
    </row>
    <row r="26" spans="1:25" s="42" customFormat="1" ht="14.25">
      <c r="A26" s="58"/>
      <c r="B26" s="60"/>
      <c r="C26" s="61"/>
      <c r="D26" s="33"/>
      <c r="E26" s="34"/>
      <c r="F26" s="35"/>
      <c r="G26" s="36"/>
      <c r="H26" s="37"/>
      <c r="I26" s="38"/>
      <c r="J26" s="38"/>
      <c r="K26" s="38"/>
      <c r="L26" s="37"/>
      <c r="M26" s="38"/>
      <c r="N26" s="36"/>
      <c r="O26" s="36"/>
      <c r="P26" s="39"/>
      <c r="Q26" s="37"/>
      <c r="R26" s="40"/>
      <c r="S26" s="41"/>
      <c r="T26" s="40"/>
      <c r="U26" s="40"/>
      <c r="V26" s="40"/>
      <c r="W26" s="38"/>
      <c r="X26" s="37"/>
      <c r="Y26" s="38"/>
    </row>
    <row r="27" spans="1:25" s="42" customFormat="1">
      <c r="A27" s="58"/>
      <c r="B27" s="60"/>
      <c r="C27" s="61"/>
      <c r="D27" s="33" t="s">
        <v>27</v>
      </c>
      <c r="E27" s="44">
        <f>AVERAGE(E22:E25)</f>
        <v>96.677500000000009</v>
      </c>
      <c r="F27" s="44">
        <f>AVERAGE(F22:F25)</f>
        <v>61</v>
      </c>
      <c r="G27" s="44">
        <f>AVERAGE(G22:G25)</f>
        <v>85.974249999999998</v>
      </c>
      <c r="H27" s="45">
        <v>9</v>
      </c>
      <c r="I27" s="44">
        <f>AVERAGE(I22:I25)</f>
        <v>81.010593512767414</v>
      </c>
      <c r="J27" s="44"/>
      <c r="K27" s="44">
        <f>AVERAGE(K22:K25)</f>
        <v>81.010593512767414</v>
      </c>
      <c r="L27" s="45">
        <v>6</v>
      </c>
      <c r="M27" s="44">
        <f>AVERAGE(M22:M25)</f>
        <v>79.407499999999999</v>
      </c>
      <c r="N27" s="44">
        <f>AVERAGE(N22:N25)</f>
        <v>96.612500000000011</v>
      </c>
      <c r="O27" s="44">
        <f>AVERAGE(O22:O25)</f>
        <v>84.568999999999988</v>
      </c>
      <c r="P27" s="44">
        <f>AVERAGE(P22:P25)</f>
        <v>77.550304235679775</v>
      </c>
      <c r="Q27" s="45">
        <v>8</v>
      </c>
      <c r="R27" s="44"/>
      <c r="S27" s="44"/>
      <c r="T27" s="44"/>
      <c r="U27" s="44"/>
      <c r="V27" s="44"/>
      <c r="W27" s="44">
        <f>AVERAGE(W22:W25)</f>
        <v>79.125</v>
      </c>
      <c r="X27" s="45">
        <v>7</v>
      </c>
      <c r="Y27" s="33"/>
    </row>
    <row r="28" spans="1:25">
      <c r="A28" s="58">
        <v>1522020115</v>
      </c>
      <c r="B28" s="60" t="s">
        <v>34</v>
      </c>
      <c r="C28" s="61" t="s">
        <v>25</v>
      </c>
      <c r="D28" s="2">
        <v>2015</v>
      </c>
      <c r="E28" s="7">
        <v>93.397999999999996</v>
      </c>
      <c r="F28" s="2">
        <v>63</v>
      </c>
      <c r="G28" s="44">
        <v>84.278599999999997</v>
      </c>
      <c r="H28" s="8">
        <v>22</v>
      </c>
      <c r="I28" s="7">
        <v>83.761904761904802</v>
      </c>
      <c r="J28" s="2">
        <v>0</v>
      </c>
      <c r="K28" s="44">
        <v>83.761904761904802</v>
      </c>
      <c r="L28" s="8">
        <v>11</v>
      </c>
      <c r="M28" s="2">
        <v>78</v>
      </c>
      <c r="N28" s="7">
        <v>95.9</v>
      </c>
      <c r="O28" s="44">
        <v>83.37</v>
      </c>
      <c r="P28" s="7">
        <v>83.832292857142804</v>
      </c>
      <c r="Q28" s="8">
        <v>13</v>
      </c>
      <c r="R28" s="7"/>
      <c r="S28" s="19"/>
      <c r="T28" s="7"/>
      <c r="U28" s="2"/>
      <c r="V28" s="2">
        <v>2</v>
      </c>
      <c r="W28" s="44">
        <v>75.3</v>
      </c>
      <c r="X28" s="8">
        <v>15</v>
      </c>
      <c r="Y28" s="2"/>
    </row>
    <row r="29" spans="1:25">
      <c r="A29" s="58"/>
      <c r="B29" s="60"/>
      <c r="C29" s="61"/>
      <c r="D29" s="2">
        <v>2016</v>
      </c>
      <c r="E29" s="7">
        <v>97.55</v>
      </c>
      <c r="F29" s="2">
        <v>60</v>
      </c>
      <c r="G29" s="44">
        <v>86.284999999999997</v>
      </c>
      <c r="H29" s="8">
        <v>11</v>
      </c>
      <c r="I29" s="7">
        <v>79.104347826086993</v>
      </c>
      <c r="J29" s="2">
        <v>0</v>
      </c>
      <c r="K29" s="44">
        <v>79.104347826086993</v>
      </c>
      <c r="L29" s="8">
        <v>7</v>
      </c>
      <c r="M29" s="2">
        <v>67.5</v>
      </c>
      <c r="N29" s="7">
        <v>98.2</v>
      </c>
      <c r="O29" s="44">
        <v>76.709999999999994</v>
      </c>
      <c r="P29" s="7">
        <v>84.495576086956504</v>
      </c>
      <c r="Q29" s="8">
        <v>8</v>
      </c>
      <c r="R29" s="7"/>
      <c r="S29" s="19">
        <v>10</v>
      </c>
      <c r="T29" s="7"/>
      <c r="U29" s="2">
        <v>1.5</v>
      </c>
      <c r="V29" s="2"/>
      <c r="W29" s="44">
        <v>77.724999999999994</v>
      </c>
      <c r="X29" s="8">
        <v>9</v>
      </c>
      <c r="Y29" s="2"/>
    </row>
    <row r="30" spans="1:25" ht="14.25">
      <c r="A30" s="58"/>
      <c r="B30" s="60"/>
      <c r="C30" s="61"/>
      <c r="D30" s="2">
        <v>2017</v>
      </c>
      <c r="E30" s="9">
        <v>95.51</v>
      </c>
      <c r="F30" s="10">
        <v>62</v>
      </c>
      <c r="G30" s="36">
        <v>85.456999999999994</v>
      </c>
      <c r="H30" s="12">
        <v>5</v>
      </c>
      <c r="I30" s="14">
        <v>76</v>
      </c>
      <c r="J30" s="14">
        <v>0</v>
      </c>
      <c r="K30" s="38">
        <v>76</v>
      </c>
      <c r="L30" s="12">
        <v>6</v>
      </c>
      <c r="M30" s="14">
        <v>71</v>
      </c>
      <c r="N30" s="11">
        <v>96.71</v>
      </c>
      <c r="O30" s="36">
        <v>78.712999999999994</v>
      </c>
      <c r="P30" s="15">
        <v>79.401200000000003</v>
      </c>
      <c r="Q30" s="12">
        <v>9</v>
      </c>
      <c r="R30" s="16"/>
      <c r="S30" s="17">
        <v>12</v>
      </c>
      <c r="T30" s="18"/>
      <c r="U30" s="18"/>
      <c r="V30" s="16"/>
      <c r="W30" s="38">
        <v>78</v>
      </c>
      <c r="X30" s="12">
        <v>8</v>
      </c>
      <c r="Y30" s="2"/>
    </row>
    <row r="31" spans="1:25" s="42" customFormat="1" ht="14.25">
      <c r="A31" s="58"/>
      <c r="B31" s="60"/>
      <c r="C31" s="61"/>
      <c r="D31" s="33">
        <v>2018</v>
      </c>
      <c r="E31" s="34">
        <v>97.35</v>
      </c>
      <c r="F31" s="35">
        <v>60</v>
      </c>
      <c r="G31" s="36">
        <v>86.144999999999996</v>
      </c>
      <c r="H31" s="37">
        <v>7</v>
      </c>
      <c r="I31" s="62">
        <v>84</v>
      </c>
      <c r="J31" s="63">
        <v>0</v>
      </c>
      <c r="K31" s="62">
        <v>84</v>
      </c>
      <c r="L31" s="64">
        <v>6</v>
      </c>
      <c r="M31" s="38">
        <v>74.215000000000003</v>
      </c>
      <c r="N31" s="36">
        <v>97.35</v>
      </c>
      <c r="O31" s="36">
        <v>81.155499999999989</v>
      </c>
      <c r="P31" s="39">
        <v>57.901575000000001</v>
      </c>
      <c r="Q31" s="37">
        <v>8</v>
      </c>
      <c r="R31" s="46"/>
      <c r="S31" s="41">
        <v>24</v>
      </c>
      <c r="T31" s="40"/>
      <c r="U31" s="40"/>
      <c r="V31" s="46"/>
      <c r="W31" s="38">
        <v>81</v>
      </c>
      <c r="X31" s="37">
        <v>7</v>
      </c>
      <c r="Y31" s="33"/>
    </row>
    <row r="32" spans="1:25" s="42" customFormat="1" ht="14.25">
      <c r="A32" s="58"/>
      <c r="B32" s="60"/>
      <c r="C32" s="61"/>
      <c r="D32" s="33"/>
      <c r="E32" s="34"/>
      <c r="F32" s="35"/>
      <c r="G32" s="36"/>
      <c r="H32" s="37"/>
      <c r="I32" s="38"/>
      <c r="J32" s="38"/>
      <c r="K32" s="38"/>
      <c r="L32" s="37"/>
      <c r="M32" s="38"/>
      <c r="N32" s="36"/>
      <c r="O32" s="36"/>
      <c r="P32" s="39"/>
      <c r="Q32" s="37"/>
      <c r="R32" s="46"/>
      <c r="S32" s="41"/>
      <c r="T32" s="40"/>
      <c r="U32" s="40"/>
      <c r="V32" s="46"/>
      <c r="W32" s="38"/>
      <c r="X32" s="37"/>
      <c r="Y32" s="33"/>
    </row>
    <row r="33" spans="1:25" s="42" customFormat="1">
      <c r="A33" s="58"/>
      <c r="B33" s="60"/>
      <c r="C33" s="61"/>
      <c r="D33" s="33" t="s">
        <v>27</v>
      </c>
      <c r="E33" s="44">
        <f>AVERAGE(E28:E31)</f>
        <v>95.951999999999998</v>
      </c>
      <c r="F33" s="44">
        <f>AVERAGE(F28:F31)</f>
        <v>61.25</v>
      </c>
      <c r="G33" s="44">
        <f>AVERAGE(G28:G31)</f>
        <v>85.541399999999996</v>
      </c>
      <c r="H33" s="45">
        <v>10</v>
      </c>
      <c r="I33" s="44">
        <f>AVERAGE(I28:I31)</f>
        <v>80.716563146997942</v>
      </c>
      <c r="J33" s="44"/>
      <c r="K33" s="44">
        <f>AVERAGE(K28:K31)</f>
        <v>80.716563146997942</v>
      </c>
      <c r="L33" s="45">
        <v>8</v>
      </c>
      <c r="M33" s="44">
        <f>AVERAGE(M28:M31)</f>
        <v>72.678750000000008</v>
      </c>
      <c r="N33" s="44">
        <f>AVERAGE(N28:N31)</f>
        <v>97.039999999999992</v>
      </c>
      <c r="O33" s="44">
        <f>AVERAGE(O28:O31)</f>
        <v>79.987124999999992</v>
      </c>
      <c r="P33" s="44">
        <f>AVERAGE(P28:P31)</f>
        <v>76.407660986024823</v>
      </c>
      <c r="Q33" s="45">
        <v>9</v>
      </c>
      <c r="R33" s="44"/>
      <c r="S33" s="44"/>
      <c r="T33" s="44"/>
      <c r="U33" s="44"/>
      <c r="V33" s="44"/>
      <c r="W33" s="44">
        <f>AVERAGE(W28:W31)</f>
        <v>78.006249999999994</v>
      </c>
      <c r="X33" s="45">
        <v>9</v>
      </c>
      <c r="Y33" s="44"/>
    </row>
    <row r="34" spans="1:25">
      <c r="A34" s="58">
        <v>1522020116</v>
      </c>
      <c r="B34" s="60" t="s">
        <v>35</v>
      </c>
      <c r="C34" s="61" t="s">
        <v>29</v>
      </c>
      <c r="D34" s="2">
        <v>2015</v>
      </c>
      <c r="E34" s="7">
        <v>98.352000000000004</v>
      </c>
      <c r="F34" s="2">
        <v>65</v>
      </c>
      <c r="G34" s="44">
        <v>88.346400000000003</v>
      </c>
      <c r="H34" s="8">
        <v>2</v>
      </c>
      <c r="I34" s="7">
        <v>94.761904761904802</v>
      </c>
      <c r="J34" s="2">
        <v>0</v>
      </c>
      <c r="K34" s="44">
        <v>94.761904761904802</v>
      </c>
      <c r="L34" s="8">
        <v>1</v>
      </c>
      <c r="M34" s="2">
        <v>65</v>
      </c>
      <c r="N34" s="7">
        <v>97.95</v>
      </c>
      <c r="O34" s="44">
        <v>74.885000000000005</v>
      </c>
      <c r="P34" s="7">
        <v>90.176492857142804</v>
      </c>
      <c r="Q34" s="8">
        <v>1</v>
      </c>
      <c r="R34" s="7"/>
      <c r="S34" s="19"/>
      <c r="T34" s="7"/>
      <c r="U34" s="2"/>
      <c r="V34" s="2">
        <v>5</v>
      </c>
      <c r="W34" s="44">
        <v>75.75</v>
      </c>
      <c r="X34" s="8">
        <v>10</v>
      </c>
      <c r="Y34" s="2"/>
    </row>
    <row r="35" spans="1:25">
      <c r="A35" s="58"/>
      <c r="B35" s="60"/>
      <c r="C35" s="61"/>
      <c r="D35" s="2">
        <v>2016</v>
      </c>
      <c r="E35" s="7">
        <v>98.45</v>
      </c>
      <c r="F35" s="2">
        <v>60</v>
      </c>
      <c r="G35" s="44">
        <v>86.915000000000006</v>
      </c>
      <c r="H35" s="8">
        <v>5</v>
      </c>
      <c r="I35" s="7">
        <v>94.799033816425094</v>
      </c>
      <c r="J35" s="2">
        <v>0</v>
      </c>
      <c r="K35" s="44">
        <v>94.799033816425094</v>
      </c>
      <c r="L35" s="8">
        <v>1</v>
      </c>
      <c r="M35" s="2">
        <v>71</v>
      </c>
      <c r="N35" s="7">
        <v>97.55</v>
      </c>
      <c r="O35" s="44">
        <v>78.965000000000003</v>
      </c>
      <c r="P35" s="7">
        <v>95.192871980676301</v>
      </c>
      <c r="Q35" s="8">
        <v>1</v>
      </c>
      <c r="R35" s="7">
        <v>56.8</v>
      </c>
      <c r="S35" s="19">
        <v>21</v>
      </c>
      <c r="T35" s="7"/>
      <c r="U35" s="2">
        <v>9</v>
      </c>
      <c r="V35" s="2"/>
      <c r="W35" s="44">
        <v>98.64</v>
      </c>
      <c r="X35" s="8">
        <v>1</v>
      </c>
      <c r="Y35" s="2"/>
    </row>
    <row r="36" spans="1:25" ht="14.25">
      <c r="A36" s="58"/>
      <c r="B36" s="60"/>
      <c r="C36" s="61"/>
      <c r="D36" s="2">
        <v>2017</v>
      </c>
      <c r="E36" s="9">
        <v>95.86</v>
      </c>
      <c r="F36" s="10">
        <v>58</v>
      </c>
      <c r="G36" s="36">
        <v>84.501999999999995</v>
      </c>
      <c r="H36" s="12">
        <v>10</v>
      </c>
      <c r="I36" s="14">
        <v>94</v>
      </c>
      <c r="J36" s="14">
        <v>0</v>
      </c>
      <c r="K36" s="38">
        <v>94</v>
      </c>
      <c r="L36" s="12">
        <v>1</v>
      </c>
      <c r="M36" s="14">
        <v>72.5</v>
      </c>
      <c r="N36" s="11">
        <v>95.86</v>
      </c>
      <c r="O36" s="36">
        <v>79.507999999999996</v>
      </c>
      <c r="P36" s="15">
        <v>90.239199999999997</v>
      </c>
      <c r="Q36" s="12">
        <v>8</v>
      </c>
      <c r="R36" s="16">
        <v>4.8</v>
      </c>
      <c r="S36" s="17" t="s">
        <v>36</v>
      </c>
      <c r="T36" s="18"/>
      <c r="U36" s="18"/>
      <c r="V36" s="16"/>
      <c r="W36" s="38">
        <v>85.4</v>
      </c>
      <c r="X36" s="12">
        <v>2</v>
      </c>
      <c r="Y36" s="14"/>
    </row>
    <row r="37" spans="1:25" s="42" customFormat="1" ht="14.25">
      <c r="A37" s="58"/>
      <c r="B37" s="60"/>
      <c r="C37" s="61"/>
      <c r="D37" s="33">
        <v>2018</v>
      </c>
      <c r="E37" s="34">
        <v>97.699999999999989</v>
      </c>
      <c r="F37" s="35">
        <v>60</v>
      </c>
      <c r="G37" s="36">
        <v>86.389999999999986</v>
      </c>
      <c r="H37" s="37">
        <v>3</v>
      </c>
      <c r="I37" s="62">
        <v>98</v>
      </c>
      <c r="J37" s="63">
        <v>0</v>
      </c>
      <c r="K37" s="62">
        <v>98</v>
      </c>
      <c r="L37" s="64">
        <v>1</v>
      </c>
      <c r="M37" s="38">
        <v>73</v>
      </c>
      <c r="N37" s="36">
        <v>97.5</v>
      </c>
      <c r="O37" s="36">
        <v>80.349999999999994</v>
      </c>
      <c r="P37" s="39">
        <v>61.873999999999995</v>
      </c>
      <c r="Q37" s="37">
        <v>4</v>
      </c>
      <c r="R37" s="46">
        <v>32</v>
      </c>
      <c r="S37" s="41">
        <v>48</v>
      </c>
      <c r="T37" s="40"/>
      <c r="U37" s="40"/>
      <c r="V37" s="46"/>
      <c r="W37" s="38">
        <v>96.6</v>
      </c>
      <c r="X37" s="37">
        <v>1</v>
      </c>
      <c r="Y37" s="38"/>
    </row>
    <row r="38" spans="1:25" s="42" customFormat="1" ht="14.25">
      <c r="A38" s="58"/>
      <c r="B38" s="60"/>
      <c r="C38" s="61"/>
      <c r="D38" s="33"/>
      <c r="E38" s="34"/>
      <c r="F38" s="35"/>
      <c r="G38" s="36"/>
      <c r="H38" s="37"/>
      <c r="I38" s="38"/>
      <c r="J38" s="38"/>
      <c r="K38" s="38"/>
      <c r="L38" s="37"/>
      <c r="M38" s="38"/>
      <c r="N38" s="36"/>
      <c r="O38" s="36"/>
      <c r="P38" s="39"/>
      <c r="Q38" s="37"/>
      <c r="R38" s="46"/>
      <c r="S38" s="41"/>
      <c r="T38" s="40"/>
      <c r="U38" s="40"/>
      <c r="V38" s="46"/>
      <c r="W38" s="38"/>
      <c r="X38" s="37"/>
      <c r="Y38" s="38"/>
    </row>
    <row r="39" spans="1:25" s="42" customFormat="1">
      <c r="A39" s="58"/>
      <c r="B39" s="60"/>
      <c r="C39" s="61"/>
      <c r="D39" s="33" t="s">
        <v>27</v>
      </c>
      <c r="E39" s="44">
        <f>AVERAGE(E34:E37)</f>
        <v>97.590500000000006</v>
      </c>
      <c r="F39" s="44">
        <f>AVERAGE(F34:F37)</f>
        <v>60.75</v>
      </c>
      <c r="G39" s="44">
        <f>AVERAGE(G34:G37)</f>
        <v>86.538349999999994</v>
      </c>
      <c r="H39" s="45">
        <v>5</v>
      </c>
      <c r="I39" s="44">
        <f>AVERAGE(I34:I37)</f>
        <v>95.390234644582478</v>
      </c>
      <c r="J39" s="44"/>
      <c r="K39" s="44">
        <f>AVERAGE(K34:K37)</f>
        <v>95.390234644582478</v>
      </c>
      <c r="L39" s="45">
        <f>AVERAGE(L34:L36)</f>
        <v>1</v>
      </c>
      <c r="M39" s="44">
        <f>AVERAGE(M34:M37)</f>
        <v>70.375</v>
      </c>
      <c r="N39" s="44">
        <f>AVERAGE(N34:N37)</f>
        <v>97.215000000000003</v>
      </c>
      <c r="O39" s="44">
        <f>AVERAGE(O34:O37)</f>
        <v>78.426999999999992</v>
      </c>
      <c r="P39" s="44">
        <f>AVERAGE(P34:P37)</f>
        <v>84.37064120945476</v>
      </c>
      <c r="Q39" s="45">
        <v>1</v>
      </c>
      <c r="R39" s="44"/>
      <c r="S39" s="44"/>
      <c r="T39" s="44"/>
      <c r="U39" s="44"/>
      <c r="V39" s="44"/>
      <c r="W39" s="44">
        <f>AVERAGE(W34:W37)</f>
        <v>89.097499999999997</v>
      </c>
      <c r="X39" s="45">
        <v>1</v>
      </c>
      <c r="Y39" s="33"/>
    </row>
    <row r="40" spans="1:25">
      <c r="A40" s="58">
        <v>1522020118</v>
      </c>
      <c r="B40" s="60" t="s">
        <v>37</v>
      </c>
      <c r="C40" s="61" t="s">
        <v>29</v>
      </c>
      <c r="D40" s="2">
        <v>2015</v>
      </c>
      <c r="E40" s="7">
        <v>95.701999999999998</v>
      </c>
      <c r="F40" s="2">
        <v>65.75</v>
      </c>
      <c r="G40" s="44">
        <v>86.716399999999993</v>
      </c>
      <c r="H40" s="8">
        <v>6</v>
      </c>
      <c r="I40" s="7">
        <v>78.904761904761898</v>
      </c>
      <c r="J40" s="2">
        <v>0</v>
      </c>
      <c r="K40" s="44">
        <v>78.904761904761898</v>
      </c>
      <c r="L40" s="8">
        <v>19</v>
      </c>
      <c r="M40" s="2">
        <v>78</v>
      </c>
      <c r="N40" s="7">
        <v>97.6</v>
      </c>
      <c r="O40" s="44">
        <v>83.88</v>
      </c>
      <c r="P40" s="7">
        <v>81.603957142857098</v>
      </c>
      <c r="Q40" s="8">
        <v>18</v>
      </c>
      <c r="R40" s="7"/>
      <c r="S40" s="19"/>
      <c r="T40" s="7">
        <v>5</v>
      </c>
      <c r="U40" s="2"/>
      <c r="V40" s="2">
        <v>12</v>
      </c>
      <c r="W40" s="44">
        <v>77.55</v>
      </c>
      <c r="X40" s="8">
        <v>3</v>
      </c>
      <c r="Y40" s="2"/>
    </row>
    <row r="41" spans="1:25">
      <c r="A41" s="58"/>
      <c r="B41" s="60"/>
      <c r="C41" s="61"/>
      <c r="D41" s="2">
        <v>2016</v>
      </c>
      <c r="E41" s="7">
        <v>98.25</v>
      </c>
      <c r="F41" s="2">
        <v>60.5</v>
      </c>
      <c r="G41" s="44">
        <v>86.924999999999997</v>
      </c>
      <c r="H41" s="8">
        <v>4</v>
      </c>
      <c r="I41" s="7">
        <v>75.902898550724601</v>
      </c>
      <c r="J41" s="2">
        <v>0</v>
      </c>
      <c r="K41" s="44">
        <v>75.902898550724601</v>
      </c>
      <c r="L41" s="8">
        <v>9</v>
      </c>
      <c r="M41" s="2">
        <v>82</v>
      </c>
      <c r="N41" s="7">
        <v>97.5</v>
      </c>
      <c r="O41" s="44">
        <v>86.65</v>
      </c>
      <c r="P41" s="7">
        <v>84.065634057970996</v>
      </c>
      <c r="Q41" s="8">
        <v>9</v>
      </c>
      <c r="R41" s="7">
        <v>1.8</v>
      </c>
      <c r="S41" s="19">
        <v>6</v>
      </c>
      <c r="T41" s="7">
        <v>10</v>
      </c>
      <c r="U41" s="2"/>
      <c r="V41" s="2">
        <v>4.8</v>
      </c>
      <c r="W41" s="44">
        <v>79.260000000000005</v>
      </c>
      <c r="X41" s="8">
        <v>8</v>
      </c>
      <c r="Y41" s="2"/>
    </row>
    <row r="42" spans="1:25" ht="14.25">
      <c r="A42" s="58"/>
      <c r="B42" s="60"/>
      <c r="C42" s="61"/>
      <c r="D42" s="2">
        <v>2017</v>
      </c>
      <c r="E42" s="9">
        <v>97.05</v>
      </c>
      <c r="F42" s="10">
        <v>66</v>
      </c>
      <c r="G42" s="36">
        <v>87.734999999999999</v>
      </c>
      <c r="H42" s="12">
        <v>1</v>
      </c>
      <c r="I42" s="14">
        <v>75</v>
      </c>
      <c r="J42" s="14">
        <v>0</v>
      </c>
      <c r="K42" s="38">
        <v>75</v>
      </c>
      <c r="L42" s="12">
        <v>7</v>
      </c>
      <c r="M42" s="14">
        <v>84.5</v>
      </c>
      <c r="N42" s="11">
        <v>97.23</v>
      </c>
      <c r="O42" s="36">
        <v>88.319000000000003</v>
      </c>
      <c r="P42" s="15">
        <v>80.391599999999997</v>
      </c>
      <c r="Q42" s="12">
        <v>1</v>
      </c>
      <c r="R42" s="20"/>
      <c r="S42" s="17">
        <v>12</v>
      </c>
      <c r="T42" s="18" t="s">
        <v>26</v>
      </c>
      <c r="U42" s="18"/>
      <c r="V42" s="21"/>
      <c r="W42" s="38">
        <v>79.5</v>
      </c>
      <c r="X42" s="12">
        <v>7</v>
      </c>
      <c r="Y42" s="2"/>
    </row>
    <row r="43" spans="1:25" s="42" customFormat="1" ht="14.25">
      <c r="A43" s="58"/>
      <c r="B43" s="60"/>
      <c r="C43" s="61"/>
      <c r="D43" s="33">
        <v>2018</v>
      </c>
      <c r="E43" s="34">
        <v>97.85</v>
      </c>
      <c r="F43" s="35">
        <v>60</v>
      </c>
      <c r="G43" s="36">
        <v>86.49499999999999</v>
      </c>
      <c r="H43" s="37">
        <v>1</v>
      </c>
      <c r="I43" s="62">
        <v>76.909000000000006</v>
      </c>
      <c r="J43" s="63">
        <v>0</v>
      </c>
      <c r="K43" s="62">
        <v>76.909000000000006</v>
      </c>
      <c r="L43" s="64">
        <v>9</v>
      </c>
      <c r="M43" s="38">
        <v>79.454999999999998</v>
      </c>
      <c r="N43" s="36">
        <v>98.25</v>
      </c>
      <c r="O43" s="36">
        <v>85.093499999999992</v>
      </c>
      <c r="P43" s="39">
        <v>79.999775</v>
      </c>
      <c r="Q43" s="37">
        <v>2</v>
      </c>
      <c r="R43" s="47"/>
      <c r="S43" s="41">
        <v>12</v>
      </c>
      <c r="T43" s="40">
        <v>10</v>
      </c>
      <c r="U43" s="40"/>
      <c r="V43" s="48"/>
      <c r="W43" s="38">
        <v>79.5</v>
      </c>
      <c r="X43" s="37">
        <v>9</v>
      </c>
      <c r="Y43" s="33"/>
    </row>
    <row r="44" spans="1:25" s="42" customFormat="1" ht="14.25">
      <c r="A44" s="58"/>
      <c r="B44" s="60"/>
      <c r="C44" s="61"/>
      <c r="D44" s="33"/>
      <c r="E44" s="34"/>
      <c r="F44" s="35"/>
      <c r="G44" s="36"/>
      <c r="H44" s="37"/>
      <c r="I44" s="38"/>
      <c r="J44" s="38"/>
      <c r="K44" s="38"/>
      <c r="L44" s="37"/>
      <c r="M44" s="38"/>
      <c r="N44" s="36"/>
      <c r="O44" s="36"/>
      <c r="P44" s="39"/>
      <c r="Q44" s="37"/>
      <c r="R44" s="47"/>
      <c r="S44" s="41"/>
      <c r="T44" s="40"/>
      <c r="U44" s="40"/>
      <c r="V44" s="48"/>
      <c r="W44" s="38"/>
      <c r="X44" s="37"/>
      <c r="Y44" s="33"/>
    </row>
    <row r="45" spans="1:25" s="42" customFormat="1">
      <c r="A45" s="58"/>
      <c r="B45" s="60"/>
      <c r="C45" s="61"/>
      <c r="D45" s="33" t="s">
        <v>27</v>
      </c>
      <c r="E45" s="44">
        <f>AVERAGE(E40:E43)</f>
        <v>97.212999999999994</v>
      </c>
      <c r="F45" s="44">
        <f>AVERAGE(F40:F43)</f>
        <v>63.0625</v>
      </c>
      <c r="G45" s="44">
        <f>AVERAGE(G40:G43)</f>
        <v>86.967849999999999</v>
      </c>
      <c r="H45" s="45">
        <v>3</v>
      </c>
      <c r="I45" s="44">
        <f>AVERAGE(I40:I43)</f>
        <v>76.679165113871619</v>
      </c>
      <c r="J45" s="44"/>
      <c r="K45" s="44">
        <f>AVERAGE(K40:K43)</f>
        <v>76.679165113871619</v>
      </c>
      <c r="L45" s="45">
        <v>9</v>
      </c>
      <c r="M45" s="44">
        <f>AVERAGE(M40:M43)</f>
        <v>80.988749999999996</v>
      </c>
      <c r="N45" s="44">
        <f>AVERAGE(N40:N43)</f>
        <v>97.644999999999996</v>
      </c>
      <c r="O45" s="44">
        <f>AVERAGE(O40:O43)</f>
        <v>85.985624999999999</v>
      </c>
      <c r="P45" s="44">
        <f>AVERAGE(P40:P43)</f>
        <v>81.515241550207023</v>
      </c>
      <c r="Q45" s="45">
        <v>6</v>
      </c>
      <c r="R45" s="44"/>
      <c r="S45" s="44"/>
      <c r="T45" s="44"/>
      <c r="U45" s="44"/>
      <c r="V45" s="44"/>
      <c r="W45" s="44">
        <f>AVERAGE(W40:W43)</f>
        <v>78.952500000000001</v>
      </c>
      <c r="X45" s="45">
        <v>8</v>
      </c>
      <c r="Y45" s="33"/>
    </row>
    <row r="46" spans="1:25">
      <c r="A46" s="58">
        <v>1522020119</v>
      </c>
      <c r="B46" s="60" t="s">
        <v>38</v>
      </c>
      <c r="C46" s="61" t="s">
        <v>25</v>
      </c>
      <c r="D46" s="2">
        <v>2015</v>
      </c>
      <c r="E46" s="7">
        <v>97.498000000000005</v>
      </c>
      <c r="F46" s="2">
        <v>65</v>
      </c>
      <c r="G46" s="44">
        <v>87.748599999999996</v>
      </c>
      <c r="H46" s="8">
        <v>3</v>
      </c>
      <c r="I46" s="7">
        <v>87.476190476190496</v>
      </c>
      <c r="J46" s="2">
        <v>0</v>
      </c>
      <c r="K46" s="44">
        <v>87.476190476190496</v>
      </c>
      <c r="L46" s="8">
        <v>2</v>
      </c>
      <c r="M46" s="2">
        <v>78</v>
      </c>
      <c r="N46" s="7">
        <v>97.6</v>
      </c>
      <c r="O46" s="44">
        <v>83.88</v>
      </c>
      <c r="P46" s="7">
        <v>87.004864285714305</v>
      </c>
      <c r="Q46" s="8">
        <v>3</v>
      </c>
      <c r="R46" s="7"/>
      <c r="S46" s="19"/>
      <c r="T46" s="7"/>
      <c r="U46" s="2"/>
      <c r="V46" s="2">
        <v>3</v>
      </c>
      <c r="W46" s="44">
        <v>75.45</v>
      </c>
      <c r="X46" s="8">
        <v>13</v>
      </c>
      <c r="Y46" s="2"/>
    </row>
    <row r="47" spans="1:25">
      <c r="A47" s="58"/>
      <c r="B47" s="60"/>
      <c r="C47" s="61"/>
      <c r="D47" s="2">
        <v>2016</v>
      </c>
      <c r="E47" s="7">
        <v>98.95</v>
      </c>
      <c r="F47" s="2">
        <v>64</v>
      </c>
      <c r="G47" s="44">
        <v>88.465000000000003</v>
      </c>
      <c r="H47" s="8">
        <v>1</v>
      </c>
      <c r="I47" s="7">
        <v>88.666183574879199</v>
      </c>
      <c r="J47" s="2">
        <v>0</v>
      </c>
      <c r="K47" s="44">
        <v>88.666183574879199</v>
      </c>
      <c r="L47" s="8">
        <v>4</v>
      </c>
      <c r="M47" s="2">
        <v>76</v>
      </c>
      <c r="N47" s="7">
        <v>98.35</v>
      </c>
      <c r="O47" s="44">
        <v>82.704999999999998</v>
      </c>
      <c r="P47" s="7">
        <v>92.155019323671496</v>
      </c>
      <c r="Q47" s="8">
        <v>5</v>
      </c>
      <c r="R47" s="7"/>
      <c r="S47" s="19">
        <v>16</v>
      </c>
      <c r="T47" s="7">
        <v>20</v>
      </c>
      <c r="U47" s="2">
        <v>6</v>
      </c>
      <c r="V47" s="2"/>
      <c r="W47" s="44">
        <v>82.9</v>
      </c>
      <c r="X47" s="8">
        <v>3</v>
      </c>
      <c r="Y47" s="2"/>
    </row>
    <row r="48" spans="1:25" ht="14.25">
      <c r="A48" s="58"/>
      <c r="B48" s="60"/>
      <c r="C48" s="61"/>
      <c r="D48" s="2">
        <v>2017</v>
      </c>
      <c r="E48" s="9">
        <v>96.35</v>
      </c>
      <c r="F48" s="10">
        <v>60</v>
      </c>
      <c r="G48" s="36">
        <v>85.444999999999993</v>
      </c>
      <c r="H48" s="12">
        <v>6</v>
      </c>
      <c r="I48" s="14">
        <v>89</v>
      </c>
      <c r="J48" s="14">
        <v>0</v>
      </c>
      <c r="K48" s="38">
        <v>89</v>
      </c>
      <c r="L48" s="12">
        <v>4</v>
      </c>
      <c r="M48" s="14">
        <v>74</v>
      </c>
      <c r="N48" s="11">
        <v>96.53</v>
      </c>
      <c r="O48" s="36">
        <v>80.759</v>
      </c>
      <c r="P48" s="15">
        <v>87.820099999999996</v>
      </c>
      <c r="Q48" s="12">
        <v>6</v>
      </c>
      <c r="R48" s="21"/>
      <c r="S48" s="17">
        <v>24</v>
      </c>
      <c r="T48" s="18"/>
      <c r="U48" s="18"/>
      <c r="V48" s="21"/>
      <c r="W48" s="38">
        <v>81</v>
      </c>
      <c r="X48" s="12">
        <v>4</v>
      </c>
      <c r="Y48" s="2"/>
    </row>
    <row r="49" spans="1:25" s="42" customFormat="1" ht="14.25">
      <c r="A49" s="58"/>
      <c r="B49" s="60"/>
      <c r="C49" s="61"/>
      <c r="D49" s="33">
        <v>2018</v>
      </c>
      <c r="E49" s="34">
        <v>97.55</v>
      </c>
      <c r="F49" s="35">
        <v>60</v>
      </c>
      <c r="G49" s="36">
        <v>86.284999999999997</v>
      </c>
      <c r="H49" s="37">
        <v>5</v>
      </c>
      <c r="I49" s="62">
        <v>94</v>
      </c>
      <c r="J49" s="63">
        <v>0</v>
      </c>
      <c r="K49" s="62">
        <v>94</v>
      </c>
      <c r="L49" s="64">
        <v>2</v>
      </c>
      <c r="M49" s="38">
        <v>74.155000000000001</v>
      </c>
      <c r="N49" s="36">
        <v>97.149999999999991</v>
      </c>
      <c r="O49" s="36">
        <v>81.053499999999985</v>
      </c>
      <c r="P49" s="39">
        <v>60.80127499999999</v>
      </c>
      <c r="Q49" s="37">
        <v>7</v>
      </c>
      <c r="R49" s="48"/>
      <c r="S49" s="41">
        <v>30</v>
      </c>
      <c r="T49" s="40">
        <v>15</v>
      </c>
      <c r="U49" s="40"/>
      <c r="V49" s="48"/>
      <c r="W49" s="38">
        <v>84.75</v>
      </c>
      <c r="X49" s="37">
        <v>4</v>
      </c>
      <c r="Y49" s="33"/>
    </row>
    <row r="50" spans="1:25" s="42" customFormat="1" ht="14.25">
      <c r="A50" s="58"/>
      <c r="B50" s="60"/>
      <c r="C50" s="61"/>
      <c r="D50" s="33"/>
      <c r="E50" s="34"/>
      <c r="F50" s="35"/>
      <c r="G50" s="36"/>
      <c r="H50" s="37"/>
      <c r="I50" s="38"/>
      <c r="J50" s="38"/>
      <c r="K50" s="38"/>
      <c r="L50" s="37"/>
      <c r="M50" s="38"/>
      <c r="N50" s="36"/>
      <c r="O50" s="36"/>
      <c r="P50" s="39"/>
      <c r="Q50" s="37"/>
      <c r="R50" s="48"/>
      <c r="S50" s="41"/>
      <c r="T50" s="40"/>
      <c r="U50" s="40"/>
      <c r="V50" s="48"/>
      <c r="W50" s="38"/>
      <c r="X50" s="37"/>
      <c r="Y50" s="33"/>
    </row>
    <row r="51" spans="1:25" s="42" customFormat="1">
      <c r="A51" s="58"/>
      <c r="B51" s="60"/>
      <c r="C51" s="61"/>
      <c r="D51" s="33" t="s">
        <v>27</v>
      </c>
      <c r="E51" s="44">
        <f>AVERAGE(E46:E49)</f>
        <v>97.587000000000003</v>
      </c>
      <c r="F51" s="44">
        <f>AVERAGE(F46:F49)</f>
        <v>62.25</v>
      </c>
      <c r="G51" s="44">
        <f>AVERAGE(G46:G49)</f>
        <v>86.985899999999987</v>
      </c>
      <c r="H51" s="45">
        <v>2</v>
      </c>
      <c r="I51" s="44">
        <f>AVERAGE(I46:I49)</f>
        <v>89.78559351276742</v>
      </c>
      <c r="J51" s="44"/>
      <c r="K51" s="44">
        <f>AVERAGE(K46:K49)</f>
        <v>89.78559351276742</v>
      </c>
      <c r="L51" s="45">
        <v>3</v>
      </c>
      <c r="M51" s="44">
        <f>AVERAGE(M46:M49)</f>
        <v>75.538749999999993</v>
      </c>
      <c r="N51" s="44">
        <f>AVERAGE(N46:N49)</f>
        <v>97.407499999999999</v>
      </c>
      <c r="O51" s="44">
        <f>AVERAGE(O46:O49)</f>
        <v>82.099374999999995</v>
      </c>
      <c r="P51" s="44">
        <f>AVERAGE(P46:P49)</f>
        <v>81.945314652346454</v>
      </c>
      <c r="Q51" s="45">
        <v>5</v>
      </c>
      <c r="R51" s="44"/>
      <c r="S51" s="44"/>
      <c r="T51" s="44"/>
      <c r="U51" s="44"/>
      <c r="V51" s="44"/>
      <c r="W51" s="44">
        <f>AVERAGE(W46:W49)</f>
        <v>81.025000000000006</v>
      </c>
      <c r="X51" s="45">
        <v>4</v>
      </c>
      <c r="Y51" s="33"/>
    </row>
    <row r="52" spans="1:25">
      <c r="A52" s="58">
        <v>1522020121</v>
      </c>
      <c r="B52" s="60" t="s">
        <v>39</v>
      </c>
      <c r="C52" s="61" t="s">
        <v>25</v>
      </c>
      <c r="D52" s="2">
        <v>2015</v>
      </c>
      <c r="E52" s="7">
        <v>95.751999999999995</v>
      </c>
      <c r="F52" s="2">
        <v>64</v>
      </c>
      <c r="G52" s="44">
        <v>86.226399999999998</v>
      </c>
      <c r="H52" s="8">
        <v>9</v>
      </c>
      <c r="I52" s="7">
        <v>86.571428571428598</v>
      </c>
      <c r="J52" s="2">
        <v>0</v>
      </c>
      <c r="K52" s="44">
        <v>86.571428571428598</v>
      </c>
      <c r="L52" s="8">
        <v>6</v>
      </c>
      <c r="M52" s="2">
        <v>83</v>
      </c>
      <c r="N52" s="7">
        <v>96.55</v>
      </c>
      <c r="O52" s="44">
        <v>87.064999999999998</v>
      </c>
      <c r="P52" s="7">
        <v>86.559207142857105</v>
      </c>
      <c r="Q52" s="8">
        <v>4</v>
      </c>
      <c r="R52" s="7"/>
      <c r="S52" s="19"/>
      <c r="T52" s="7"/>
      <c r="U52" s="2"/>
      <c r="V52" s="2">
        <v>3</v>
      </c>
      <c r="W52" s="44">
        <v>75.45</v>
      </c>
      <c r="X52" s="8">
        <v>13</v>
      </c>
      <c r="Y52" s="2"/>
    </row>
    <row r="53" spans="1:25">
      <c r="A53" s="58"/>
      <c r="B53" s="60"/>
      <c r="C53" s="61"/>
      <c r="D53" s="2">
        <v>2016</v>
      </c>
      <c r="E53" s="7">
        <v>98.15</v>
      </c>
      <c r="F53" s="2">
        <v>60</v>
      </c>
      <c r="G53" s="44">
        <v>86.704999999999998</v>
      </c>
      <c r="H53" s="8">
        <v>6</v>
      </c>
      <c r="I53" s="7">
        <v>89.257971014492796</v>
      </c>
      <c r="J53" s="2">
        <v>0</v>
      </c>
      <c r="K53" s="44">
        <v>89.257971014492796</v>
      </c>
      <c r="L53" s="8">
        <v>3</v>
      </c>
      <c r="M53" s="2">
        <v>78</v>
      </c>
      <c r="N53" s="7">
        <v>98.45</v>
      </c>
      <c r="O53" s="44">
        <v>84.135000000000005</v>
      </c>
      <c r="P53" s="7">
        <v>92.314181159420301</v>
      </c>
      <c r="Q53" s="8">
        <v>4</v>
      </c>
      <c r="R53" s="7"/>
      <c r="S53" s="19">
        <v>12</v>
      </c>
      <c r="T53" s="7">
        <v>20</v>
      </c>
      <c r="U53" s="2">
        <v>2.4</v>
      </c>
      <c r="V53" s="2"/>
      <c r="W53" s="44">
        <v>81.36</v>
      </c>
      <c r="X53" s="8">
        <v>5</v>
      </c>
      <c r="Y53" s="2"/>
    </row>
    <row r="54" spans="1:25" ht="14.25">
      <c r="A54" s="58"/>
      <c r="B54" s="60"/>
      <c r="C54" s="61"/>
      <c r="D54" s="2">
        <v>2017</v>
      </c>
      <c r="E54" s="9">
        <v>96.71</v>
      </c>
      <c r="F54" s="10">
        <v>62</v>
      </c>
      <c r="G54" s="36">
        <v>86.296999999999997</v>
      </c>
      <c r="H54" s="12">
        <v>3</v>
      </c>
      <c r="I54" s="14">
        <v>92</v>
      </c>
      <c r="J54" s="14">
        <v>0</v>
      </c>
      <c r="K54" s="38">
        <v>92</v>
      </c>
      <c r="L54" s="12">
        <v>2</v>
      </c>
      <c r="M54" s="14">
        <v>81.5</v>
      </c>
      <c r="N54" s="11">
        <v>95.33</v>
      </c>
      <c r="O54" s="36">
        <v>85.649000000000001</v>
      </c>
      <c r="P54" s="15">
        <v>91.354100000000003</v>
      </c>
      <c r="Q54" s="12">
        <v>2</v>
      </c>
      <c r="R54" s="22"/>
      <c r="S54" s="17">
        <v>24</v>
      </c>
      <c r="T54" s="18"/>
      <c r="U54" s="18"/>
      <c r="V54" s="22"/>
      <c r="W54" s="38">
        <v>81</v>
      </c>
      <c r="X54" s="12">
        <v>4</v>
      </c>
      <c r="Y54" s="2"/>
    </row>
    <row r="55" spans="1:25" s="42" customFormat="1" ht="14.25">
      <c r="A55" s="58"/>
      <c r="B55" s="60"/>
      <c r="C55" s="61"/>
      <c r="D55" s="33">
        <v>2018</v>
      </c>
      <c r="E55" s="34">
        <v>97.35</v>
      </c>
      <c r="F55" s="35">
        <v>60</v>
      </c>
      <c r="G55" s="36">
        <v>86.144999999999996</v>
      </c>
      <c r="H55" s="37">
        <v>7</v>
      </c>
      <c r="I55" s="62">
        <v>93</v>
      </c>
      <c r="J55" s="63">
        <v>0</v>
      </c>
      <c r="K55" s="62">
        <v>93</v>
      </c>
      <c r="L55" s="64">
        <v>3</v>
      </c>
      <c r="M55" s="38">
        <v>82.275000000000006</v>
      </c>
      <c r="N55" s="36">
        <v>97.149999999999991</v>
      </c>
      <c r="O55" s="36">
        <v>86.737499999999997</v>
      </c>
      <c r="P55" s="39">
        <v>61.330874999999999</v>
      </c>
      <c r="Q55" s="37">
        <v>5</v>
      </c>
      <c r="R55" s="49"/>
      <c r="S55" s="41">
        <v>24</v>
      </c>
      <c r="T55" s="40">
        <v>15</v>
      </c>
      <c r="U55" s="40"/>
      <c r="V55" s="49"/>
      <c r="W55" s="38">
        <v>83.25</v>
      </c>
      <c r="X55" s="37">
        <v>5</v>
      </c>
      <c r="Y55" s="33"/>
    </row>
    <row r="56" spans="1:25" s="42" customFormat="1" ht="14.25">
      <c r="A56" s="58"/>
      <c r="B56" s="60"/>
      <c r="C56" s="61"/>
      <c r="D56" s="33"/>
      <c r="E56" s="34"/>
      <c r="F56" s="35"/>
      <c r="G56" s="36"/>
      <c r="H56" s="37"/>
      <c r="I56" s="38"/>
      <c r="J56" s="38"/>
      <c r="K56" s="38"/>
      <c r="L56" s="37"/>
      <c r="M56" s="38"/>
      <c r="N56" s="36"/>
      <c r="O56" s="36"/>
      <c r="P56" s="39"/>
      <c r="Q56" s="37"/>
      <c r="R56" s="49"/>
      <c r="S56" s="41"/>
      <c r="T56" s="40"/>
      <c r="U56" s="40"/>
      <c r="V56" s="49"/>
      <c r="W56" s="38"/>
      <c r="X56" s="37"/>
      <c r="Y56" s="33"/>
    </row>
    <row r="57" spans="1:25" s="42" customFormat="1">
      <c r="A57" s="58"/>
      <c r="B57" s="60"/>
      <c r="C57" s="61"/>
      <c r="D57" s="33" t="s">
        <v>27</v>
      </c>
      <c r="E57" s="44">
        <f>AVERAGE(E52:E55)</f>
        <v>96.990499999999997</v>
      </c>
      <c r="F57" s="44">
        <f>AVERAGE(F52:F55)</f>
        <v>61.5</v>
      </c>
      <c r="G57" s="44">
        <f>AVERAGE(G52:G55)</f>
        <v>86.343349999999987</v>
      </c>
      <c r="H57" s="45">
        <f>AVERAGE(H52:H54)</f>
        <v>6</v>
      </c>
      <c r="I57" s="44">
        <f>AVERAGE(I52:I55)</f>
        <v>90.207349896480352</v>
      </c>
      <c r="J57" s="44"/>
      <c r="K57" s="44">
        <f>AVERAGE(K52:K55)</f>
        <v>90.207349896480352</v>
      </c>
      <c r="L57" s="45">
        <v>2</v>
      </c>
      <c r="M57" s="44">
        <f>AVERAGE(M52:M55)</f>
        <v>81.193749999999994</v>
      </c>
      <c r="N57" s="44">
        <f>AVERAGE(N52:N55)</f>
        <v>96.86999999999999</v>
      </c>
      <c r="O57" s="44">
        <f>AVERAGE(O52:O55)</f>
        <v>85.896625</v>
      </c>
      <c r="P57" s="44">
        <f>AVERAGE(P52:P55)</f>
        <v>82.889590825569357</v>
      </c>
      <c r="Q57" s="45">
        <v>3</v>
      </c>
      <c r="R57" s="44"/>
      <c r="S57" s="44"/>
      <c r="T57" s="44"/>
      <c r="U57" s="44"/>
      <c r="V57" s="44"/>
      <c r="W57" s="44">
        <f>AVERAGE(W52:W55)</f>
        <v>80.265000000000001</v>
      </c>
      <c r="X57" s="45">
        <v>5</v>
      </c>
      <c r="Y57" s="33"/>
    </row>
    <row r="58" spans="1:25">
      <c r="A58" s="58">
        <v>1522020124</v>
      </c>
      <c r="B58" s="60" t="s">
        <v>40</v>
      </c>
      <c r="C58" s="61" t="s">
        <v>25</v>
      </c>
      <c r="D58" s="2">
        <v>2015</v>
      </c>
      <c r="E58" s="7">
        <v>96.147999999999996</v>
      </c>
      <c r="F58" s="2">
        <v>63</v>
      </c>
      <c r="G58" s="44">
        <v>86.203599999999994</v>
      </c>
      <c r="H58" s="8">
        <v>10</v>
      </c>
      <c r="I58" s="7">
        <v>84.380952380952394</v>
      </c>
      <c r="J58" s="2">
        <v>0</v>
      </c>
      <c r="K58" s="44">
        <v>84.380952380952394</v>
      </c>
      <c r="L58" s="8">
        <v>9</v>
      </c>
      <c r="M58" s="2">
        <v>89</v>
      </c>
      <c r="N58" s="7">
        <v>97.5</v>
      </c>
      <c r="O58" s="44">
        <v>91.55</v>
      </c>
      <c r="P58" s="7">
        <v>85.911971428571405</v>
      </c>
      <c r="Q58" s="8">
        <v>6</v>
      </c>
      <c r="R58" s="7"/>
      <c r="S58" s="19"/>
      <c r="T58" s="7">
        <v>10</v>
      </c>
      <c r="U58" s="2"/>
      <c r="V58" s="2">
        <v>12.8</v>
      </c>
      <c r="W58" s="44">
        <v>78.42</v>
      </c>
      <c r="X58" s="8">
        <v>2</v>
      </c>
      <c r="Y58" s="2"/>
    </row>
    <row r="59" spans="1:25">
      <c r="A59" s="58"/>
      <c r="B59" s="60"/>
      <c r="C59" s="61"/>
      <c r="D59" s="2">
        <v>2016</v>
      </c>
      <c r="E59" s="7">
        <v>98.15</v>
      </c>
      <c r="F59" s="2">
        <v>60</v>
      </c>
      <c r="G59" s="44">
        <v>86.704999999999998</v>
      </c>
      <c r="H59" s="8">
        <v>6</v>
      </c>
      <c r="I59" s="7">
        <v>88.571014492753605</v>
      </c>
      <c r="J59" s="2">
        <v>0</v>
      </c>
      <c r="K59" s="44">
        <v>88.571014492753605</v>
      </c>
      <c r="L59" s="8">
        <v>5</v>
      </c>
      <c r="M59" s="2">
        <v>93.5</v>
      </c>
      <c r="N59" s="7">
        <v>98.15</v>
      </c>
      <c r="O59" s="44">
        <v>94.894999999999996</v>
      </c>
      <c r="P59" s="7">
        <v>93.481659420289901</v>
      </c>
      <c r="Q59" s="8">
        <v>2</v>
      </c>
      <c r="R59" s="7"/>
      <c r="S59" s="19">
        <v>18</v>
      </c>
      <c r="T59" s="7">
        <v>15</v>
      </c>
      <c r="U59" s="2"/>
      <c r="V59" s="2"/>
      <c r="W59" s="44">
        <v>81.75</v>
      </c>
      <c r="X59" s="8">
        <v>4</v>
      </c>
      <c r="Y59" s="2"/>
    </row>
    <row r="60" spans="1:25" ht="14.25">
      <c r="A60" s="58"/>
      <c r="B60" s="60"/>
      <c r="C60" s="61"/>
      <c r="D60" s="2">
        <v>2017</v>
      </c>
      <c r="E60" s="9">
        <v>95.75</v>
      </c>
      <c r="F60" s="10">
        <v>60</v>
      </c>
      <c r="G60" s="36">
        <v>85.025000000000006</v>
      </c>
      <c r="H60" s="12">
        <v>9</v>
      </c>
      <c r="I60" s="14">
        <v>87</v>
      </c>
      <c r="J60" s="14">
        <v>0</v>
      </c>
      <c r="K60" s="38">
        <v>87</v>
      </c>
      <c r="L60" s="12">
        <v>5</v>
      </c>
      <c r="M60" s="14">
        <v>79</v>
      </c>
      <c r="N60" s="11">
        <v>94.73</v>
      </c>
      <c r="O60" s="36">
        <v>87.218999999999994</v>
      </c>
      <c r="P60" s="15">
        <v>87.484099999999998</v>
      </c>
      <c r="Q60" s="12">
        <v>3</v>
      </c>
      <c r="R60" s="16"/>
      <c r="S60" s="17">
        <v>24</v>
      </c>
      <c r="T60" s="18" t="s">
        <v>30</v>
      </c>
      <c r="U60" s="18"/>
      <c r="V60" s="16"/>
      <c r="W60" s="38">
        <v>82.125</v>
      </c>
      <c r="X60" s="12">
        <v>3</v>
      </c>
      <c r="Y60" s="2"/>
    </row>
    <row r="61" spans="1:25" s="42" customFormat="1" ht="14.25">
      <c r="A61" s="58"/>
      <c r="B61" s="60"/>
      <c r="C61" s="61"/>
      <c r="D61" s="33">
        <v>2018</v>
      </c>
      <c r="E61" s="34">
        <v>97.25</v>
      </c>
      <c r="F61" s="35">
        <v>60</v>
      </c>
      <c r="G61" s="36">
        <v>86.074999999999989</v>
      </c>
      <c r="H61" s="37">
        <v>9</v>
      </c>
      <c r="I61" s="62">
        <v>92</v>
      </c>
      <c r="J61" s="63">
        <v>0</v>
      </c>
      <c r="K61" s="62">
        <v>92</v>
      </c>
      <c r="L61" s="64">
        <v>4</v>
      </c>
      <c r="M61" s="38">
        <v>83.684999999999988</v>
      </c>
      <c r="N61" s="36">
        <v>96.949999999999989</v>
      </c>
      <c r="O61" s="36">
        <v>87.664499999999975</v>
      </c>
      <c r="P61" s="39">
        <v>61.164424999999987</v>
      </c>
      <c r="Q61" s="37">
        <v>6</v>
      </c>
      <c r="R61" s="46"/>
      <c r="S61" s="41">
        <v>24</v>
      </c>
      <c r="T61" s="40">
        <v>15</v>
      </c>
      <c r="U61" s="40"/>
      <c r="V61" s="46"/>
      <c r="W61" s="38">
        <v>83.25</v>
      </c>
      <c r="X61" s="37">
        <v>5</v>
      </c>
      <c r="Y61" s="33"/>
    </row>
    <row r="62" spans="1:25" s="42" customFormat="1" ht="14.25">
      <c r="A62" s="58"/>
      <c r="B62" s="60"/>
      <c r="C62" s="61"/>
      <c r="D62" s="33"/>
      <c r="E62" s="34"/>
      <c r="F62" s="35"/>
      <c r="G62" s="36"/>
      <c r="H62" s="37"/>
      <c r="I62" s="38"/>
      <c r="J62" s="38"/>
      <c r="K62" s="38"/>
      <c r="L62" s="37"/>
      <c r="M62" s="38"/>
      <c r="N62" s="36"/>
      <c r="O62" s="36"/>
      <c r="P62" s="39"/>
      <c r="Q62" s="37"/>
      <c r="R62" s="46"/>
      <c r="S62" s="41"/>
      <c r="T62" s="40"/>
      <c r="U62" s="40"/>
      <c r="V62" s="46"/>
      <c r="W62" s="38"/>
      <c r="X62" s="37"/>
      <c r="Y62" s="33"/>
    </row>
    <row r="63" spans="1:25" s="42" customFormat="1">
      <c r="A63" s="58"/>
      <c r="B63" s="60"/>
      <c r="C63" s="61"/>
      <c r="D63" s="33" t="s">
        <v>27</v>
      </c>
      <c r="E63" s="44">
        <f>AVERAGE(E58:E61)</f>
        <v>96.8245</v>
      </c>
      <c r="F63" s="44">
        <f>AVERAGE(F58:F61)</f>
        <v>60.75</v>
      </c>
      <c r="G63" s="44">
        <f>AVERAGE(G58:G61)</f>
        <v>86.002149999999986</v>
      </c>
      <c r="H63" s="45">
        <v>8</v>
      </c>
      <c r="I63" s="44">
        <f>AVERAGE(I58:I61)</f>
        <v>87.9879917184265</v>
      </c>
      <c r="J63" s="44"/>
      <c r="K63" s="44">
        <f>AVERAGE(K58:K61)</f>
        <v>87.9879917184265</v>
      </c>
      <c r="L63" s="45">
        <v>5</v>
      </c>
      <c r="M63" s="44">
        <f>AVERAGE(M58:M61)</f>
        <v>86.296250000000001</v>
      </c>
      <c r="N63" s="44">
        <f>AVERAGE(N58:N61)</f>
        <v>96.832499999999996</v>
      </c>
      <c r="O63" s="44">
        <f>AVERAGE(O58:O61)</f>
        <v>90.332124999999991</v>
      </c>
      <c r="P63" s="44">
        <f>AVERAGE(P58:P61)</f>
        <v>82.010538962215321</v>
      </c>
      <c r="Q63" s="45">
        <v>4</v>
      </c>
      <c r="R63" s="44"/>
      <c r="S63" s="50"/>
      <c r="T63" s="44"/>
      <c r="U63" s="33"/>
      <c r="V63" s="33"/>
      <c r="W63" s="44">
        <f>AVERAGE(W58:W61)</f>
        <v>81.386250000000004</v>
      </c>
      <c r="X63" s="45">
        <v>3</v>
      </c>
      <c r="Y63" s="33"/>
    </row>
  </sheetData>
  <mergeCells count="42">
    <mergeCell ref="C34:C39"/>
    <mergeCell ref="C40:C45"/>
    <mergeCell ref="C46:C51"/>
    <mergeCell ref="C52:C57"/>
    <mergeCell ref="C58:C63"/>
    <mergeCell ref="C4:C9"/>
    <mergeCell ref="C10:C15"/>
    <mergeCell ref="C16:C21"/>
    <mergeCell ref="C22:C27"/>
    <mergeCell ref="C28:C33"/>
    <mergeCell ref="B34:B39"/>
    <mergeCell ref="B40:B45"/>
    <mergeCell ref="B46:B51"/>
    <mergeCell ref="B52:B57"/>
    <mergeCell ref="B58:B63"/>
    <mergeCell ref="B4:B9"/>
    <mergeCell ref="B10:B15"/>
    <mergeCell ref="B16:B21"/>
    <mergeCell ref="B22:B27"/>
    <mergeCell ref="B28:B33"/>
    <mergeCell ref="A34:A39"/>
    <mergeCell ref="A40:A45"/>
    <mergeCell ref="A46:A51"/>
    <mergeCell ref="A52:A57"/>
    <mergeCell ref="A58:A63"/>
    <mergeCell ref="A4:A9"/>
    <mergeCell ref="A10:A15"/>
    <mergeCell ref="A16:A21"/>
    <mergeCell ref="A22:A27"/>
    <mergeCell ref="A28:A33"/>
    <mergeCell ref="A1:Y1"/>
    <mergeCell ref="E2:H2"/>
    <mergeCell ref="I2:L2"/>
    <mergeCell ref="M2:O2"/>
    <mergeCell ref="R2:X2"/>
    <mergeCell ref="A2:A3"/>
    <mergeCell ref="B2:B3"/>
    <mergeCell ref="C2:C3"/>
    <mergeCell ref="D2:D3"/>
    <mergeCell ref="P2:P3"/>
    <mergeCell ref="Q2:Q3"/>
    <mergeCell ref="Y2:Y3"/>
  </mergeCells>
  <phoneticPr fontId="4" type="noConversion"/>
  <pageMargins left="0.75" right="0.75" top="1" bottom="1" header="0.51180555555555596" footer="0.511805555555555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2018-06-05T10:22:00Z</dcterms:created>
  <dcterms:modified xsi:type="dcterms:W3CDTF">2019-03-05T02:51:22Z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